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KBC\OneDrive\Desktop\"/>
    </mc:Choice>
  </mc:AlternateContent>
  <bookViews>
    <workbookView xWindow="0" yWindow="0" windowWidth="28800" windowHeight="12435"/>
  </bookViews>
  <sheets>
    <sheet name="Final Result Programme Wise" sheetId="7" r:id="rId1"/>
    <sheet name="RESULT MAJ 2023" sheetId="1" r:id="rId2"/>
    <sheet name="RESULT B. COM 2023 " sheetId="3" r:id="rId3"/>
    <sheet name="RESULT GEN 2023" sheetId="5" r:id="rId4"/>
  </sheets>
  <definedNames>
    <definedName name="_xlnm._FilterDatabase" localSheetId="3" hidden="1">'RESULT GEN 2023'!$K$2:$O$60</definedName>
    <definedName name="_xlnm._FilterDatabase" localSheetId="1" hidden="1">'RESULT MAJ 2023'!$I$3:$L$127</definedName>
  </definedNames>
  <calcPr calcId="152511"/>
</workbook>
</file>

<file path=xl/calcChain.xml><?xml version="1.0" encoding="utf-8"?>
<calcChain xmlns="http://schemas.openxmlformats.org/spreadsheetml/2006/main">
  <c r="O5" i="5" l="1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4" i="5" l="1"/>
  <c r="L95" i="1" l="1"/>
  <c r="L4" i="1"/>
  <c r="L33" i="1"/>
  <c r="L34" i="1"/>
  <c r="L35" i="1"/>
  <c r="L69" i="1"/>
  <c r="L96" i="1"/>
  <c r="L5" i="1"/>
  <c r="L97" i="1"/>
  <c r="L98" i="1"/>
  <c r="L36" i="1"/>
  <c r="L99" i="1"/>
  <c r="L6" i="1"/>
  <c r="L62" i="1"/>
  <c r="L7" i="1"/>
  <c r="L100" i="1"/>
  <c r="L37" i="1"/>
  <c r="L83" i="1"/>
  <c r="L101" i="1"/>
  <c r="L8" i="1"/>
  <c r="L102" i="1"/>
  <c r="L9" i="1"/>
  <c r="L103" i="1"/>
  <c r="L104" i="1"/>
  <c r="L10" i="1"/>
  <c r="L70" i="1"/>
  <c r="L105" i="1"/>
  <c r="L106" i="1"/>
  <c r="L63" i="1"/>
  <c r="L11" i="1"/>
  <c r="L71" i="1"/>
  <c r="L107" i="1"/>
  <c r="L12" i="1"/>
  <c r="L38" i="1"/>
  <c r="L39" i="1"/>
  <c r="L40" i="1"/>
  <c r="L13" i="1"/>
  <c r="L64" i="1"/>
  <c r="L41" i="1"/>
  <c r="L42" i="1"/>
  <c r="L108" i="1"/>
  <c r="L109" i="1"/>
  <c r="L14" i="1"/>
  <c r="L15" i="1"/>
  <c r="L16" i="1"/>
  <c r="L72" i="1"/>
  <c r="L17" i="1"/>
  <c r="L110" i="1"/>
  <c r="L84" i="1"/>
  <c r="L43" i="1"/>
  <c r="L111" i="1"/>
  <c r="L44" i="1"/>
  <c r="L85" i="1"/>
  <c r="L112" i="1"/>
  <c r="L73" i="1"/>
  <c r="L86" i="1"/>
  <c r="L45" i="1"/>
  <c r="L113" i="1"/>
  <c r="L114" i="1"/>
  <c r="L46" i="1"/>
  <c r="L115" i="1"/>
  <c r="L18" i="1"/>
  <c r="L47" i="1"/>
  <c r="L29" i="1"/>
  <c r="L65" i="1"/>
  <c r="L116" i="1"/>
  <c r="L87" i="1"/>
  <c r="L88" i="1"/>
  <c r="L48" i="1"/>
  <c r="L117" i="1"/>
  <c r="L74" i="1"/>
  <c r="L30" i="1"/>
  <c r="L118" i="1"/>
  <c r="L49" i="1"/>
  <c r="L50" i="1"/>
  <c r="L89" i="1"/>
  <c r="L90" i="1"/>
  <c r="L19" i="1"/>
  <c r="L51" i="1"/>
  <c r="L119" i="1"/>
  <c r="L52" i="1"/>
  <c r="L53" i="1"/>
  <c r="L54" i="1"/>
  <c r="L75" i="1"/>
  <c r="L20" i="1"/>
  <c r="L91" i="1"/>
  <c r="L21" i="1"/>
  <c r="L55" i="1"/>
  <c r="L56" i="1"/>
  <c r="L57" i="1"/>
  <c r="L31" i="1"/>
  <c r="L120" i="1"/>
  <c r="L22" i="1"/>
  <c r="L121" i="1"/>
  <c r="L23" i="1"/>
  <c r="L76" i="1"/>
  <c r="L122" i="1"/>
  <c r="L58" i="1"/>
  <c r="L77" i="1"/>
  <c r="L59" i="1"/>
  <c r="L60" i="1"/>
  <c r="L92" i="1"/>
  <c r="L78" i="1"/>
  <c r="L61" i="1"/>
  <c r="L24" i="1"/>
  <c r="L66" i="1"/>
  <c r="L123" i="1"/>
  <c r="L79" i="1"/>
  <c r="L25" i="1"/>
  <c r="L80" i="1"/>
  <c r="L93" i="1"/>
  <c r="L124" i="1"/>
  <c r="L94" i="1"/>
  <c r="L26" i="1"/>
  <c r="L81" i="1"/>
  <c r="L125" i="1"/>
  <c r="L126" i="1"/>
  <c r="L27" i="1"/>
  <c r="L28" i="1"/>
  <c r="L127" i="1"/>
  <c r="L67" i="1"/>
  <c r="L32" i="1"/>
  <c r="L82" i="1"/>
  <c r="L68" i="1"/>
  <c r="E13" i="7" l="1"/>
  <c r="D13" i="7"/>
  <c r="F5" i="7"/>
  <c r="F6" i="7"/>
  <c r="F7" i="7"/>
  <c r="F8" i="7"/>
  <c r="F9" i="7"/>
  <c r="F10" i="7"/>
  <c r="F11" i="7"/>
  <c r="F12" i="7"/>
  <c r="F4" i="7"/>
  <c r="F13" i="7" l="1"/>
  <c r="D16" i="3"/>
</calcChain>
</file>

<file path=xl/sharedStrings.xml><?xml version="1.0" encoding="utf-8"?>
<sst xmlns="http://schemas.openxmlformats.org/spreadsheetml/2006/main" count="1452" uniqueCount="351">
  <si>
    <t xml:space="preserve">Department </t>
  </si>
  <si>
    <t>Name of the Student</t>
  </si>
  <si>
    <t>Gender</t>
  </si>
  <si>
    <t>Registration NO.</t>
  </si>
  <si>
    <t>CLASS</t>
  </si>
  <si>
    <t>F</t>
  </si>
  <si>
    <t>6TH SEMESTER</t>
  </si>
  <si>
    <t>M</t>
  </si>
  <si>
    <t>B.COM</t>
  </si>
  <si>
    <t>PASS</t>
  </si>
  <si>
    <t>BACK</t>
  </si>
  <si>
    <t>PASS/ FAIL/ BACK IN EARLIER SEMESTER</t>
  </si>
  <si>
    <t>MARKS DETAILS</t>
  </si>
  <si>
    <t>CGPA</t>
  </si>
  <si>
    <t>TOTAL MARKS</t>
  </si>
  <si>
    <t>PAPER CREDIT</t>
  </si>
  <si>
    <t>HONOUR POINT</t>
  </si>
  <si>
    <t>PERCENTAGE</t>
  </si>
  <si>
    <t>MARKS OBTAIN</t>
  </si>
  <si>
    <t>NAME</t>
  </si>
  <si>
    <t>FATHER'S NAME</t>
  </si>
  <si>
    <t>GENDER</t>
  </si>
  <si>
    <t>SEMESTER</t>
  </si>
  <si>
    <t>ROLL NO</t>
  </si>
  <si>
    <t>GRADE PONT</t>
  </si>
  <si>
    <t>NAME OF THE PROGRAMME</t>
  </si>
  <si>
    <t>PASS PERCENTAGE</t>
  </si>
  <si>
    <t>TOTAL</t>
  </si>
  <si>
    <t>Class</t>
  </si>
  <si>
    <t>Registration No</t>
  </si>
  <si>
    <t>Roll No</t>
  </si>
  <si>
    <t>Descipline Specific Subject</t>
  </si>
  <si>
    <t>PRECENTAGE</t>
  </si>
  <si>
    <t>SUB 1</t>
  </si>
  <si>
    <t>SUB 2</t>
  </si>
  <si>
    <t>PANKAJ BORA</t>
  </si>
  <si>
    <t>Name of the Programme</t>
  </si>
  <si>
    <t>Number of Students Appeared in the Final Year Examination</t>
  </si>
  <si>
    <t>Number of Students Passed in the Final Year Examination</t>
  </si>
  <si>
    <t>B.A. Honours in Assamese</t>
  </si>
  <si>
    <t>B.A. Honours in English</t>
  </si>
  <si>
    <t>B.A. Honours in Economics</t>
  </si>
  <si>
    <t>B.A. Honours in Education</t>
  </si>
  <si>
    <t>B.A. Honours in Geography</t>
  </si>
  <si>
    <t>B.A. Honours in History</t>
  </si>
  <si>
    <t>B.A. Honours in Political Science</t>
  </si>
  <si>
    <t>B.A. Regular</t>
  </si>
  <si>
    <t>B.Com. Honours</t>
  </si>
  <si>
    <t>Programme Code</t>
  </si>
  <si>
    <t>N/A</t>
  </si>
  <si>
    <t>Pass Percentage (%)</t>
  </si>
  <si>
    <t>Total</t>
  </si>
  <si>
    <t>SUB 3</t>
  </si>
  <si>
    <t>SUB 4</t>
  </si>
  <si>
    <t>Result</t>
  </si>
  <si>
    <t>JESMIN SULTANA</t>
  </si>
  <si>
    <t>ANKU SAIKIA</t>
  </si>
  <si>
    <t>ANUBHAB SAIKIA</t>
  </si>
  <si>
    <t>BAPAN PAUL</t>
  </si>
  <si>
    <t>BHUPEN SAIKIA</t>
  </si>
  <si>
    <t>BIDYUT JYOTI SARMA</t>
  </si>
  <si>
    <t>BIKASH TANTI</t>
  </si>
  <si>
    <t>BISHAL SARMA</t>
  </si>
  <si>
    <t>CHINMOY KALITA</t>
  </si>
  <si>
    <t>DEBANGA BORUA</t>
  </si>
  <si>
    <t>DEBASISH NAYAK</t>
  </si>
  <si>
    <t xml:space="preserve">DHRUBA JYOTI BORA </t>
  </si>
  <si>
    <t>DIPANKAR SAIKIA</t>
  </si>
  <si>
    <t>GANESH BANIK</t>
  </si>
  <si>
    <t>HIRAKJYOTI NATH</t>
  </si>
  <si>
    <t>HIROK JYOTI BORAH</t>
  </si>
  <si>
    <t>JAFIR HUSSAIN</t>
  </si>
  <si>
    <t>MANASH NEOG</t>
  </si>
  <si>
    <t>MANASH PRATIM BORAH</t>
  </si>
  <si>
    <t>MANASH JYOTI BORA</t>
  </si>
  <si>
    <t>MANOJ BORAH</t>
  </si>
  <si>
    <t>NADIM AHMED</t>
  </si>
  <si>
    <t>NAYAN MONI PARASAR</t>
  </si>
  <si>
    <t>POMPI SAIKIA</t>
  </si>
  <si>
    <t>PORMESWAR MAHALI</t>
  </si>
  <si>
    <t>RAHUL BORA</t>
  </si>
  <si>
    <t>RAJIB SARKAR</t>
  </si>
  <si>
    <t>RIKI GHOSH</t>
  </si>
  <si>
    <t>RITOM JYOTI DAS</t>
  </si>
  <si>
    <t>RITURAJ KEOT</t>
  </si>
  <si>
    <t>ROHIT DAS</t>
  </si>
  <si>
    <t>ROHIT TERANG</t>
  </si>
  <si>
    <t>RUPAN DAS</t>
  </si>
  <si>
    <t>KAMAL BORAH</t>
  </si>
  <si>
    <t>ABHILASH KASHYAP KAKOTI</t>
  </si>
  <si>
    <t>ABISHRANTA BORAH</t>
  </si>
  <si>
    <t>AJOY NAYAK</t>
  </si>
  <si>
    <t>ARUP NAYAK</t>
  </si>
  <si>
    <t>ASMINA BEGUM</t>
  </si>
  <si>
    <t xml:space="preserve">AZAHAR UDDIN </t>
  </si>
  <si>
    <t>BABLI BHUYAN</t>
  </si>
  <si>
    <t>BANDANA SAIKIA</t>
  </si>
  <si>
    <t>BORNALI BORA</t>
  </si>
  <si>
    <t>BHAGYASHREE BORA</t>
  </si>
  <si>
    <t>BHASKARJYA PURNA GAYAN</t>
  </si>
  <si>
    <t>BHOIRABI SAIKIA</t>
  </si>
  <si>
    <t>BIDISHA BORAH</t>
  </si>
  <si>
    <t>BIKRAM DAS</t>
  </si>
  <si>
    <t>BINTI DAS</t>
  </si>
  <si>
    <t>BIPLOB DASGUPTA</t>
  </si>
  <si>
    <t>BIRENDRA TANTI</t>
  </si>
  <si>
    <t xml:space="preserve">BISWABORNA GOGOI </t>
  </si>
  <si>
    <t>CHAYANIKA BORAH</t>
  </si>
  <si>
    <t>CHITARA TANTI</t>
  </si>
  <si>
    <t>DEBANANDA BORAH</t>
  </si>
  <si>
    <t>DEEP DAS</t>
  </si>
  <si>
    <t>DEEPANJAL BAIRAGI</t>
  </si>
  <si>
    <t>DHANMONI BORAH</t>
  </si>
  <si>
    <t>DHARITRI BORAH</t>
  </si>
  <si>
    <t>DIBASMITA SAIKIA</t>
  </si>
  <si>
    <t>DIN ISLAM</t>
  </si>
  <si>
    <t>DIPU BORAH</t>
  </si>
  <si>
    <t>DISHA SARMA</t>
  </si>
  <si>
    <t>GEETANJALI GOSWAMI</t>
  </si>
  <si>
    <t>GITAMONI KALITA</t>
  </si>
  <si>
    <t>HAFIZUN NEHAR</t>
  </si>
  <si>
    <t>HARIPRIYA GAYARI</t>
  </si>
  <si>
    <t>HASNARA BEGUM</t>
  </si>
  <si>
    <t>HEMAPRABHA DAIMARI</t>
  </si>
  <si>
    <t xml:space="preserve">HIMA  SAIKIA </t>
  </si>
  <si>
    <t>HIMASHRI GAYAN</t>
  </si>
  <si>
    <t>INDRANI BORA</t>
  </si>
  <si>
    <t>JEET BORA</t>
  </si>
  <si>
    <t>JITU MONI BORAH</t>
  </si>
  <si>
    <t>JONAKI SAHU</t>
  </si>
  <si>
    <t>JUMPA GOGOI</t>
  </si>
  <si>
    <t>JUNMONI BORA</t>
  </si>
  <si>
    <t xml:space="preserve">JYOTIRUPA BORA </t>
  </si>
  <si>
    <t>JYOTISHIKHA BORAH</t>
  </si>
  <si>
    <t>KABYASHREE SAIKIA</t>
  </si>
  <si>
    <t>KANGKAN JYOTI HAZARIKA</t>
  </si>
  <si>
    <t>KARABI RABHA</t>
  </si>
  <si>
    <t>KONGKONA GOGOI</t>
  </si>
  <si>
    <t>KUMAR KISHUR HAZARIKA</t>
  </si>
  <si>
    <t>KUNAL DAS</t>
  </si>
  <si>
    <t>LEENA KALITA</t>
  </si>
  <si>
    <t>LIJA PHUKAN</t>
  </si>
  <si>
    <t>LISA DAS</t>
  </si>
  <si>
    <t>MALABIKA MUNDA</t>
  </si>
  <si>
    <t>MINHAJ SULTANA</t>
  </si>
  <si>
    <t>MOON TOSSA</t>
  </si>
  <si>
    <t>MOTIBUR RAHMAN</t>
  </si>
  <si>
    <t>MOTIUR RAHMAN</t>
  </si>
  <si>
    <t>NAMITA KALITA</t>
  </si>
  <si>
    <t>NANDITA SHARMA</t>
  </si>
  <si>
    <t>NAYAN JYOTI DADHARA</t>
  </si>
  <si>
    <t>NAYAN JYOTI KALITA</t>
  </si>
  <si>
    <t>NAZIMUL ALOM</t>
  </si>
  <si>
    <t>NIHA TOSSA</t>
  </si>
  <si>
    <t>NIKITA KALITA</t>
  </si>
  <si>
    <t>NIKITA MAZUMDER</t>
  </si>
  <si>
    <t>NIPEN BAGH</t>
  </si>
  <si>
    <t>PARISHMITA BORA</t>
  </si>
  <si>
    <t>PARISHMITA MUKTIAR</t>
  </si>
  <si>
    <t>POLI BORAH</t>
  </si>
  <si>
    <t>POMPI BORA</t>
  </si>
  <si>
    <t>PRANAB RABHA</t>
  </si>
  <si>
    <t>PRERANA SAIKIA</t>
  </si>
  <si>
    <t xml:space="preserve">PRIYA NAG </t>
  </si>
  <si>
    <t>PRIYASHREE SAIKIA</t>
  </si>
  <si>
    <t>PUJA BORA</t>
  </si>
  <si>
    <t>RAJEN LEKTHE</t>
  </si>
  <si>
    <t>RAJIB KUMAR BARMAN</t>
  </si>
  <si>
    <t>RANJALI TANTI</t>
  </si>
  <si>
    <t>RANTU BORUAH</t>
  </si>
  <si>
    <t>RIAJ UDDIN</t>
  </si>
  <si>
    <t>RIJUMONI SAIKIA</t>
  </si>
  <si>
    <t>RIMJHIM SAIKIA</t>
  </si>
  <si>
    <t>RIMPY DAS</t>
  </si>
  <si>
    <t>RUPAM SAIKIA</t>
  </si>
  <si>
    <t>RUPESH NAYAK</t>
  </si>
  <si>
    <t>SAJIDA BEGUM</t>
  </si>
  <si>
    <t>SAMIM SULTANA</t>
  </si>
  <si>
    <t>SAMIR RANJAN SARMAH</t>
  </si>
  <si>
    <t xml:space="preserve">SANGITA RAJBONGSHI </t>
  </si>
  <si>
    <t>SANTANU SARMAH</t>
  </si>
  <si>
    <t>SARMISTHA BORA</t>
  </si>
  <si>
    <t>SEKH ILIAS AHMED</t>
  </si>
  <si>
    <t>SIDDHARTH SINGHA</t>
  </si>
  <si>
    <t>SIMI BORUAH</t>
  </si>
  <si>
    <t>SMITA DEVI</t>
  </si>
  <si>
    <t>SUKLA RANI DAS</t>
  </si>
  <si>
    <t>SULTANA BEGUM</t>
  </si>
  <si>
    <t>SUMI BORAH</t>
  </si>
  <si>
    <t>SUSMITA PHUKAN</t>
  </si>
  <si>
    <t>SWAPAN OJA</t>
  </si>
  <si>
    <t>TRINAKSHI BORA</t>
  </si>
  <si>
    <t>TRISHA MONI BHUYAN</t>
  </si>
  <si>
    <t>UMME SALMA</t>
  </si>
  <si>
    <t>WAISONG TERANG</t>
  </si>
  <si>
    <t>WARINA SIDDIKA</t>
  </si>
  <si>
    <t>TARALI PHUKAN</t>
  </si>
  <si>
    <t>ANJANA BORAH</t>
  </si>
  <si>
    <t>SABINA YEASMIN</t>
  </si>
  <si>
    <t>SUNITA BORMAN</t>
  </si>
  <si>
    <t>AKTARA BEGUM</t>
  </si>
  <si>
    <t>BARSHA BORAH</t>
  </si>
  <si>
    <t>BONASHREE BOIRAGI</t>
  </si>
  <si>
    <t>DIPAK BORDOLOI</t>
  </si>
  <si>
    <t>PROMILA PAUL</t>
  </si>
  <si>
    <t>RIMPI DAS</t>
  </si>
  <si>
    <t>SUSMITA CHETTARJEE</t>
  </si>
  <si>
    <t>Male</t>
  </si>
  <si>
    <t>Female</t>
  </si>
  <si>
    <t>Details of Students of the 6th Semester (Honours) RESULT , Dr. B.K.B. College, Puranigudam, Session: 2023</t>
  </si>
  <si>
    <t>FINAL YEAR RESULT, DR. B.K.B. COLLEGE, SESSION: 2023</t>
  </si>
  <si>
    <t>Details of Students RESULT of the 6th Semester (Regular), Dr. B.K.B. College, Puranigudam, Session: 2023</t>
  </si>
  <si>
    <t>Roll No.</t>
  </si>
  <si>
    <t>BA 6TH SEM</t>
  </si>
  <si>
    <t>TOTAL CREDIT POINT</t>
  </si>
  <si>
    <t>TOTAL PAPER CREDIT</t>
  </si>
  <si>
    <t>UA-191-294</t>
  </si>
  <si>
    <t>AFSANA SULTANA</t>
  </si>
  <si>
    <t>EDUCATION</t>
  </si>
  <si>
    <t>GEOGRAPHY</t>
  </si>
  <si>
    <t>POL. SCIENCE</t>
  </si>
  <si>
    <t>ASSAMESE</t>
  </si>
  <si>
    <t>ANAMIKA BORA</t>
  </si>
  <si>
    <t>APSANA BEGUM</t>
  </si>
  <si>
    <t>ANISHA GAYAN</t>
  </si>
  <si>
    <t>ENGLISH</t>
  </si>
  <si>
    <t>HISTORY</t>
  </si>
  <si>
    <t>MARJAN SULTANA ALI</t>
  </si>
  <si>
    <t>ECONOMICS</t>
  </si>
  <si>
    <t>0007</t>
  </si>
  <si>
    <t>ASM-RG</t>
  </si>
  <si>
    <t>GGY-RE</t>
  </si>
  <si>
    <t>GGY-SE</t>
  </si>
  <si>
    <t>POL-RE</t>
  </si>
  <si>
    <t>AJUFA BEGUM</t>
  </si>
  <si>
    <t>0004</t>
  </si>
  <si>
    <t>ASM-RE</t>
  </si>
  <si>
    <t>EDU-RG</t>
  </si>
  <si>
    <t>HIS-RE</t>
  </si>
  <si>
    <t>0010</t>
  </si>
  <si>
    <t>SOC-RE</t>
  </si>
  <si>
    <t>0008</t>
  </si>
  <si>
    <t>EDU-RE</t>
  </si>
  <si>
    <t>POL-SE</t>
  </si>
  <si>
    <t>0019</t>
  </si>
  <si>
    <t>ARJUMA AHMED</t>
  </si>
  <si>
    <t>0013</t>
  </si>
  <si>
    <t>0024</t>
  </si>
  <si>
    <t>BA 6th SEMESTER</t>
  </si>
  <si>
    <t>BHARGAV DADHARA</t>
  </si>
  <si>
    <t>0023</t>
  </si>
  <si>
    <t>0029</t>
  </si>
  <si>
    <t>0025</t>
  </si>
  <si>
    <t>0032</t>
  </si>
  <si>
    <t>BINDIYA NAHAK</t>
  </si>
  <si>
    <t>0030</t>
  </si>
  <si>
    <t>ECO-RE</t>
  </si>
  <si>
    <t>ECO-SE</t>
  </si>
  <si>
    <t>BONJITA RABHA</t>
  </si>
  <si>
    <t>0034</t>
  </si>
  <si>
    <t>0035</t>
  </si>
  <si>
    <t>0037</t>
  </si>
  <si>
    <t>0036</t>
  </si>
  <si>
    <t>PSY-RE</t>
  </si>
  <si>
    <t>0040</t>
  </si>
  <si>
    <t>DIMPI SAIKIA</t>
  </si>
  <si>
    <t>0042</t>
  </si>
  <si>
    <t>DIPIKA BARMAN</t>
  </si>
  <si>
    <t>0049</t>
  </si>
  <si>
    <t>0048</t>
  </si>
  <si>
    <t>0055</t>
  </si>
  <si>
    <t>DIPSHIKHA GOGOI</t>
  </si>
  <si>
    <t>0050</t>
  </si>
  <si>
    <t>0060</t>
  </si>
  <si>
    <t>0057</t>
  </si>
  <si>
    <t>KABITA DOIMARY</t>
  </si>
  <si>
    <t>0072</t>
  </si>
  <si>
    <t>JULITA MURA</t>
  </si>
  <si>
    <t>0070</t>
  </si>
  <si>
    <t>0084</t>
  </si>
  <si>
    <t>LEENA SULTANA</t>
  </si>
  <si>
    <t>0080</t>
  </si>
  <si>
    <t>0086</t>
  </si>
  <si>
    <t>0085</t>
  </si>
  <si>
    <t>MERINA SULTANA</t>
  </si>
  <si>
    <t>0094</t>
  </si>
  <si>
    <t>0090</t>
  </si>
  <si>
    <t>0105</t>
  </si>
  <si>
    <t>MUNNI DAS</t>
  </si>
  <si>
    <t>0103</t>
  </si>
  <si>
    <t>SAT-RE</t>
  </si>
  <si>
    <t>NIRMALI DADHARA</t>
  </si>
  <si>
    <t>0116</t>
  </si>
  <si>
    <t>0108</t>
  </si>
  <si>
    <t>0124</t>
  </si>
  <si>
    <t>POPI BORA</t>
  </si>
  <si>
    <t>0125</t>
  </si>
  <si>
    <t>0126</t>
  </si>
  <si>
    <t>0134</t>
  </si>
  <si>
    <t>0137</t>
  </si>
  <si>
    <t>0141</t>
  </si>
  <si>
    <t>0147</t>
  </si>
  <si>
    <t>RAKHI DAS</t>
  </si>
  <si>
    <t>0142</t>
  </si>
  <si>
    <t>GHIS-RE</t>
  </si>
  <si>
    <t>0151</t>
  </si>
  <si>
    <t>0150</t>
  </si>
  <si>
    <t>0157</t>
  </si>
  <si>
    <t>ENG-SE</t>
  </si>
  <si>
    <t>0154</t>
  </si>
  <si>
    <t>0160</t>
  </si>
  <si>
    <t>ROJI BEGUM</t>
  </si>
  <si>
    <t>0158</t>
  </si>
  <si>
    <t>SABIRA SAHIN</t>
  </si>
  <si>
    <t>0163</t>
  </si>
  <si>
    <t>162</t>
  </si>
  <si>
    <t>0176</t>
  </si>
  <si>
    <t>SMRITI TANTI</t>
  </si>
  <si>
    <t>0174</t>
  </si>
  <si>
    <t>0184</t>
  </si>
  <si>
    <t>SUDARSHANA BORA</t>
  </si>
  <si>
    <t>0178</t>
  </si>
  <si>
    <t>TONU KISOP</t>
  </si>
  <si>
    <t>0190</t>
  </si>
  <si>
    <t>60% - 69.9%</t>
  </si>
  <si>
    <t>=</t>
  </si>
  <si>
    <t>43 nos.</t>
  </si>
  <si>
    <t>70% - 79.9%</t>
  </si>
  <si>
    <t>50 nos.</t>
  </si>
  <si>
    <t>80% - 90%</t>
  </si>
  <si>
    <t>23 nos.</t>
  </si>
  <si>
    <t>46 nos.</t>
  </si>
  <si>
    <t>03 nos.</t>
  </si>
  <si>
    <t>Nil</t>
  </si>
  <si>
    <t>EJAJUL HOQUE</t>
  </si>
  <si>
    <t>HIMANSHU SARMAH</t>
  </si>
  <si>
    <t>JIMLY NANDI</t>
  </si>
  <si>
    <t>JUGAL KISHORE BORAH</t>
  </si>
  <si>
    <t>POBITRO TERON</t>
  </si>
  <si>
    <t>PRINCE KUMAR BORA</t>
  </si>
  <si>
    <t>AKASHDEEP BORAH</t>
  </si>
  <si>
    <t>ANKAN HAZARIKA</t>
  </si>
  <si>
    <t>FAJLUR RAHMAN</t>
  </si>
  <si>
    <t>DUL SARMAH</t>
  </si>
  <si>
    <t>SANATAN NANDI</t>
  </si>
  <si>
    <t>JITENDRA BORAH</t>
  </si>
  <si>
    <t>ROBISING TERON</t>
  </si>
  <si>
    <t>LT RAMANI BORA</t>
  </si>
  <si>
    <t>BIREN BORAH</t>
  </si>
  <si>
    <t>CHANDRA KANTA HAZARIKA</t>
  </si>
  <si>
    <t>UC-191-294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</si>
</sst>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Times New Roman"/>
      <family val="1"/>
    </font>
    <font>
      <sz val="11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sz val="11"/>
      <color rgb="FF00B0F0"/>
      <name val="Times New Roman"/>
      <family val="1"/>
    </font>
    <font>
      <sz val="11"/>
      <color rgb="FF7030A0"/>
      <name val="Calibri"/>
      <family val="2"/>
      <scheme val="minor"/>
    </font>
    <font>
      <sz val="12"/>
      <color rgb="FF7030A0"/>
      <name val="Calibri"/>
      <family val="2"/>
      <scheme val="minor"/>
    </font>
    <font>
      <sz val="11"/>
      <color rgb="FF7030A0"/>
      <name val="Times New Roman"/>
      <family val="1"/>
    </font>
    <font>
      <sz val="11"/>
      <color theme="9"/>
      <name val="Calibri"/>
      <family val="2"/>
      <scheme val="minor"/>
    </font>
    <font>
      <sz val="12"/>
      <color theme="9"/>
      <name val="Calibri"/>
      <family val="2"/>
      <scheme val="minor"/>
    </font>
    <font>
      <sz val="11"/>
      <color theme="9"/>
      <name val="Times New Roman"/>
      <family val="1"/>
    </font>
    <font>
      <sz val="11"/>
      <color theme="3" tint="0.59999389629810485"/>
      <name val="Calibri"/>
      <family val="2"/>
      <scheme val="minor"/>
    </font>
    <font>
      <sz val="12"/>
      <color theme="3" tint="0.59999389629810485"/>
      <name val="Calibri"/>
      <family val="2"/>
      <scheme val="minor"/>
    </font>
    <font>
      <sz val="11"/>
      <color theme="3" tint="0.59999389629810485"/>
      <name val="Times New Roman"/>
      <family val="1"/>
    </font>
    <font>
      <sz val="11"/>
      <color theme="9" tint="-0.499984740745262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sz val="11"/>
      <color theme="9" tint="-0.49998474074526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12">
    <xf numFmtId="0" fontId="0" fillId="0" borderId="0" xfId="0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2" fontId="1" fillId="0" borderId="8" xfId="0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center" wrapText="1"/>
    </xf>
    <xf numFmtId="2" fontId="0" fillId="2" borderId="8" xfId="0" applyNumberFormat="1" applyFill="1" applyBorder="1"/>
    <xf numFmtId="0" fontId="10" fillId="0" borderId="0" xfId="0" applyFont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/>
    </xf>
    <xf numFmtId="9" fontId="13" fillId="0" borderId="8" xfId="1" applyFont="1" applyBorder="1" applyAlignment="1">
      <alignment horizontal="right" vertical="center"/>
    </xf>
    <xf numFmtId="0" fontId="13" fillId="0" borderId="8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6" fillId="0" borderId="0" xfId="0" applyFont="1"/>
    <xf numFmtId="0" fontId="21" fillId="0" borderId="8" xfId="0" applyFont="1" applyBorder="1" applyAlignment="1">
      <alignment horizontal="center" vertical="center"/>
    </xf>
    <xf numFmtId="0" fontId="19" fillId="0" borderId="0" xfId="0" applyFont="1"/>
    <xf numFmtId="0" fontId="24" fillId="0" borderId="8" xfId="0" applyFont="1" applyBorder="1" applyAlignment="1">
      <alignment horizontal="center" vertical="center"/>
    </xf>
    <xf numFmtId="0" fontId="22" fillId="0" borderId="0" xfId="0" applyFont="1"/>
    <xf numFmtId="0" fontId="27" fillId="0" borderId="8" xfId="0" applyFont="1" applyBorder="1" applyAlignment="1">
      <alignment horizontal="center" vertical="center"/>
    </xf>
    <xf numFmtId="0" fontId="25" fillId="0" borderId="0" xfId="0" applyFont="1"/>
    <xf numFmtId="0" fontId="30" fillId="0" borderId="8" xfId="0" applyFont="1" applyBorder="1" applyAlignment="1">
      <alignment horizontal="center" vertical="center"/>
    </xf>
    <xf numFmtId="0" fontId="28" fillId="0" borderId="0" xfId="0" applyFont="1"/>
    <xf numFmtId="0" fontId="33" fillId="0" borderId="8" xfId="0" applyFont="1" applyBorder="1" applyAlignment="1">
      <alignment horizontal="center" vertical="center"/>
    </xf>
    <xf numFmtId="0" fontId="31" fillId="0" borderId="0" xfId="0" applyFont="1"/>
    <xf numFmtId="0" fontId="16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8" fillId="0" borderId="8" xfId="0" applyNumberFormat="1" applyFont="1" applyBorder="1" applyAlignment="1">
      <alignment horizontal="center" vertical="center"/>
    </xf>
    <xf numFmtId="0" fontId="18" fillId="0" borderId="8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1" fillId="0" borderId="8" xfId="0" applyNumberFormat="1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4" fillId="0" borderId="8" xfId="0" applyNumberFormat="1" applyFont="1" applyFill="1" applyBorder="1" applyAlignment="1">
      <alignment horizontal="center" vertical="center"/>
    </xf>
    <xf numFmtId="0" fontId="24" fillId="0" borderId="8" xfId="0" applyNumberFormat="1" applyFont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7" fillId="0" borderId="8" xfId="0" applyNumberFormat="1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30" fillId="0" borderId="8" xfId="0" applyNumberFormat="1" applyFont="1" applyFill="1" applyBorder="1" applyAlignment="1">
      <alignment horizontal="center" vertical="center"/>
    </xf>
    <xf numFmtId="0" fontId="30" fillId="0" borderId="8" xfId="0" applyNumberFormat="1" applyFont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3" fillId="0" borderId="8" xfId="0" applyNumberFormat="1" applyFont="1" applyBorder="1" applyAlignment="1">
      <alignment horizontal="center" vertical="center"/>
    </xf>
    <xf numFmtId="0" fontId="33" fillId="0" borderId="8" xfId="0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15" fillId="0" borderId="8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tabSelected="1" topLeftCell="B1" workbookViewId="0">
      <selection activeCell="D25" sqref="D25"/>
    </sheetView>
  </sheetViews>
  <sheetFormatPr defaultRowHeight="15" x14ac:dyDescent="0.25"/>
  <cols>
    <col min="2" max="2" width="25.28515625" customWidth="1"/>
    <col min="3" max="3" width="29.5703125" customWidth="1"/>
    <col min="4" max="4" width="30.85546875" customWidth="1"/>
    <col min="5" max="5" width="28.85546875" customWidth="1"/>
    <col min="6" max="6" width="18.140625" customWidth="1"/>
  </cols>
  <sheetData>
    <row r="1" spans="2:6" x14ac:dyDescent="0.25">
      <c r="B1" s="85" t="s">
        <v>210</v>
      </c>
      <c r="C1" s="86"/>
      <c r="D1" s="86"/>
      <c r="E1" s="86"/>
      <c r="F1" s="86"/>
    </row>
    <row r="2" spans="2:6" x14ac:dyDescent="0.25">
      <c r="B2" s="86"/>
      <c r="C2" s="86"/>
      <c r="D2" s="86"/>
      <c r="E2" s="86"/>
      <c r="F2" s="86"/>
    </row>
    <row r="3" spans="2:6" ht="47.25" x14ac:dyDescent="0.25">
      <c r="B3" s="19" t="s">
        <v>48</v>
      </c>
      <c r="C3" s="19" t="s">
        <v>36</v>
      </c>
      <c r="D3" s="20" t="s">
        <v>37</v>
      </c>
      <c r="E3" s="20" t="s">
        <v>38</v>
      </c>
      <c r="F3" s="20" t="s">
        <v>50</v>
      </c>
    </row>
    <row r="4" spans="2:6" ht="15.75" x14ac:dyDescent="0.25">
      <c r="B4" s="21" t="s">
        <v>49</v>
      </c>
      <c r="C4" s="21" t="s">
        <v>39</v>
      </c>
      <c r="D4" s="83">
        <v>31</v>
      </c>
      <c r="E4" s="83">
        <v>25</v>
      </c>
      <c r="F4" s="22">
        <f>(E4/D4)</f>
        <v>0.80645161290322576</v>
      </c>
    </row>
    <row r="5" spans="2:6" ht="15.75" x14ac:dyDescent="0.25">
      <c r="B5" s="21" t="s">
        <v>49</v>
      </c>
      <c r="C5" s="21" t="s">
        <v>40</v>
      </c>
      <c r="D5" s="83">
        <v>7</v>
      </c>
      <c r="E5" s="83">
        <v>6</v>
      </c>
      <c r="F5" s="22">
        <f t="shared" ref="F5:F13" si="0">(E5/D5)</f>
        <v>0.8571428571428571</v>
      </c>
    </row>
    <row r="6" spans="2:6" ht="15.75" x14ac:dyDescent="0.25">
      <c r="B6" s="21" t="s">
        <v>49</v>
      </c>
      <c r="C6" s="21" t="s">
        <v>41</v>
      </c>
      <c r="D6" s="83">
        <v>5</v>
      </c>
      <c r="E6" s="83">
        <v>3</v>
      </c>
      <c r="F6" s="22">
        <f t="shared" si="0"/>
        <v>0.6</v>
      </c>
    </row>
    <row r="7" spans="2:6" ht="15.75" x14ac:dyDescent="0.25">
      <c r="B7" s="21" t="s">
        <v>49</v>
      </c>
      <c r="C7" s="21" t="s">
        <v>42</v>
      </c>
      <c r="D7" s="83">
        <v>32</v>
      </c>
      <c r="E7" s="83">
        <v>30</v>
      </c>
      <c r="F7" s="22">
        <f t="shared" si="0"/>
        <v>0.9375</v>
      </c>
    </row>
    <row r="8" spans="2:6" ht="15.75" x14ac:dyDescent="0.25">
      <c r="B8" s="21" t="s">
        <v>49</v>
      </c>
      <c r="C8" s="21" t="s">
        <v>43</v>
      </c>
      <c r="D8" s="83">
        <v>15</v>
      </c>
      <c r="E8" s="83">
        <v>15</v>
      </c>
      <c r="F8" s="22">
        <f t="shared" si="0"/>
        <v>1</v>
      </c>
    </row>
    <row r="9" spans="2:6" ht="15.75" x14ac:dyDescent="0.25">
      <c r="B9" s="21" t="s">
        <v>49</v>
      </c>
      <c r="C9" s="21" t="s">
        <v>44</v>
      </c>
      <c r="D9" s="83">
        <v>14</v>
      </c>
      <c r="E9" s="83">
        <v>12</v>
      </c>
      <c r="F9" s="22">
        <f t="shared" si="0"/>
        <v>0.8571428571428571</v>
      </c>
    </row>
    <row r="10" spans="2:6" ht="15.75" x14ac:dyDescent="0.25">
      <c r="B10" s="21" t="s">
        <v>49</v>
      </c>
      <c r="C10" s="21" t="s">
        <v>45</v>
      </c>
      <c r="D10" s="83">
        <v>38</v>
      </c>
      <c r="E10" s="83">
        <v>33</v>
      </c>
      <c r="F10" s="22">
        <f t="shared" si="0"/>
        <v>0.86842105263157898</v>
      </c>
    </row>
    <row r="11" spans="2:6" ht="15.75" x14ac:dyDescent="0.25">
      <c r="B11" s="21" t="s">
        <v>49</v>
      </c>
      <c r="C11" s="21" t="s">
        <v>46</v>
      </c>
      <c r="D11" s="83">
        <v>117</v>
      </c>
      <c r="E11" s="83">
        <v>57</v>
      </c>
      <c r="F11" s="22">
        <f t="shared" si="0"/>
        <v>0.48717948717948717</v>
      </c>
    </row>
    <row r="12" spans="2:6" ht="15.75" x14ac:dyDescent="0.25">
      <c r="B12" s="21" t="s">
        <v>49</v>
      </c>
      <c r="C12" s="21" t="s">
        <v>47</v>
      </c>
      <c r="D12" s="83">
        <v>8</v>
      </c>
      <c r="E12" s="83">
        <v>0</v>
      </c>
      <c r="F12" s="22">
        <f t="shared" si="0"/>
        <v>0</v>
      </c>
    </row>
    <row r="13" spans="2:6" ht="15.75" x14ac:dyDescent="0.25">
      <c r="B13" s="23" t="s">
        <v>49</v>
      </c>
      <c r="C13" s="23" t="s">
        <v>51</v>
      </c>
      <c r="D13" s="84">
        <f>SUM(D4:D12)</f>
        <v>267</v>
      </c>
      <c r="E13" s="84">
        <f>SUM(E4:E12)</f>
        <v>181</v>
      </c>
      <c r="F13" s="22">
        <f t="shared" si="0"/>
        <v>0.67790262172284643</v>
      </c>
    </row>
  </sheetData>
  <mergeCells count="1">
    <mergeCell ref="B1:F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topLeftCell="A118" zoomScale="115" zoomScaleNormal="115" workbookViewId="0">
      <selection activeCell="M103" sqref="M103:N103"/>
    </sheetView>
  </sheetViews>
  <sheetFormatPr defaultRowHeight="15" x14ac:dyDescent="0.25"/>
  <cols>
    <col min="1" max="1" width="21.7109375" style="24" customWidth="1"/>
    <col min="2" max="2" width="34.28515625" style="24" customWidth="1"/>
    <col min="3" max="3" width="10.28515625" style="24" customWidth="1"/>
    <col min="4" max="4" width="14" style="24" customWidth="1"/>
    <col min="5" max="5" width="9.85546875" style="24" customWidth="1"/>
    <col min="6" max="6" width="14.5703125" style="24" customWidth="1"/>
    <col min="7" max="7" width="16.85546875" style="24" customWidth="1"/>
    <col min="8" max="8" width="15.42578125" style="24" customWidth="1"/>
    <col min="9" max="9" width="11.7109375" style="24" customWidth="1"/>
    <col min="10" max="11" width="13.5703125" style="24" customWidth="1"/>
    <col min="12" max="12" width="15.85546875" style="24" customWidth="1"/>
  </cols>
  <sheetData>
    <row r="1" spans="1:12" ht="33.75" customHeight="1" x14ac:dyDescent="0.25">
      <c r="A1" s="87" t="s">
        <v>209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21" customHeight="1" x14ac:dyDescent="0.25">
      <c r="A2" s="89" t="s">
        <v>0</v>
      </c>
      <c r="B2" s="89" t="s">
        <v>1</v>
      </c>
      <c r="C2" s="89" t="s">
        <v>2</v>
      </c>
      <c r="D2" s="91" t="s">
        <v>212</v>
      </c>
      <c r="E2" s="93"/>
      <c r="F2" s="89" t="s">
        <v>3</v>
      </c>
      <c r="G2" s="89" t="s">
        <v>4</v>
      </c>
      <c r="H2" s="89" t="s">
        <v>11</v>
      </c>
      <c r="I2" s="91" t="s">
        <v>12</v>
      </c>
      <c r="J2" s="92"/>
      <c r="K2" s="92"/>
      <c r="L2" s="93"/>
    </row>
    <row r="3" spans="1:12" ht="42.75" customHeight="1" x14ac:dyDescent="0.25">
      <c r="A3" s="90"/>
      <c r="B3" s="90"/>
      <c r="C3" s="90"/>
      <c r="D3" s="94"/>
      <c r="E3" s="95"/>
      <c r="F3" s="90"/>
      <c r="G3" s="90"/>
      <c r="H3" s="90"/>
      <c r="I3" s="4" t="s">
        <v>13</v>
      </c>
      <c r="J3" s="4" t="s">
        <v>215</v>
      </c>
      <c r="K3" s="4" t="s">
        <v>214</v>
      </c>
      <c r="L3" s="4" t="s">
        <v>17</v>
      </c>
    </row>
    <row r="4" spans="1:12" s="26" customFormat="1" ht="15.75" x14ac:dyDescent="0.25">
      <c r="A4" s="37" t="s">
        <v>221</v>
      </c>
      <c r="B4" s="38" t="s">
        <v>217</v>
      </c>
      <c r="C4" s="38" t="s">
        <v>208</v>
      </c>
      <c r="D4" s="38" t="s">
        <v>216</v>
      </c>
      <c r="E4" s="39">
        <v>195</v>
      </c>
      <c r="F4" s="39">
        <v>19087663</v>
      </c>
      <c r="G4" s="25" t="s">
        <v>213</v>
      </c>
      <c r="H4" s="25" t="s">
        <v>9</v>
      </c>
      <c r="I4" s="25">
        <v>6.64</v>
      </c>
      <c r="J4" s="25">
        <v>148</v>
      </c>
      <c r="K4" s="25">
        <v>982</v>
      </c>
      <c r="L4" s="25">
        <f t="shared" ref="L4:L35" si="0">(I4*10)</f>
        <v>66.399999999999991</v>
      </c>
    </row>
    <row r="5" spans="1:12" s="26" customFormat="1" ht="15.75" x14ac:dyDescent="0.25">
      <c r="A5" s="37" t="s">
        <v>221</v>
      </c>
      <c r="B5" s="38" t="s">
        <v>93</v>
      </c>
      <c r="C5" s="38" t="s">
        <v>208</v>
      </c>
      <c r="D5" s="38" t="s">
        <v>216</v>
      </c>
      <c r="E5" s="40">
        <v>205</v>
      </c>
      <c r="F5" s="40">
        <v>19087673</v>
      </c>
      <c r="G5" s="25" t="s">
        <v>213</v>
      </c>
      <c r="H5" s="25" t="s">
        <v>9</v>
      </c>
      <c r="I5" s="25">
        <v>6.2</v>
      </c>
      <c r="J5" s="25">
        <v>148</v>
      </c>
      <c r="K5" s="25">
        <v>918</v>
      </c>
      <c r="L5" s="25">
        <f t="shared" si="0"/>
        <v>62</v>
      </c>
    </row>
    <row r="6" spans="1:12" s="26" customFormat="1" ht="15.75" x14ac:dyDescent="0.25">
      <c r="A6" s="37" t="s">
        <v>221</v>
      </c>
      <c r="B6" s="38" t="s">
        <v>98</v>
      </c>
      <c r="C6" s="38" t="s">
        <v>208</v>
      </c>
      <c r="D6" s="38" t="s">
        <v>216</v>
      </c>
      <c r="E6" s="40">
        <v>212</v>
      </c>
      <c r="F6" s="40">
        <v>19087680</v>
      </c>
      <c r="G6" s="25" t="s">
        <v>213</v>
      </c>
      <c r="H6" s="25" t="s">
        <v>9</v>
      </c>
      <c r="I6" s="25">
        <v>6.08</v>
      </c>
      <c r="J6" s="25">
        <v>154</v>
      </c>
      <c r="K6" s="25">
        <v>936</v>
      </c>
      <c r="L6" s="25">
        <f t="shared" si="0"/>
        <v>60.8</v>
      </c>
    </row>
    <row r="7" spans="1:12" s="26" customFormat="1" ht="15.75" x14ac:dyDescent="0.25">
      <c r="A7" s="37" t="s">
        <v>221</v>
      </c>
      <c r="B7" s="38" t="s">
        <v>100</v>
      </c>
      <c r="C7" s="38" t="s">
        <v>208</v>
      </c>
      <c r="D7" s="38" t="s">
        <v>216</v>
      </c>
      <c r="E7" s="25">
        <v>215</v>
      </c>
      <c r="F7" s="25">
        <v>19087683</v>
      </c>
      <c r="G7" s="25" t="s">
        <v>213</v>
      </c>
      <c r="H7" s="25" t="s">
        <v>9</v>
      </c>
      <c r="I7" s="25">
        <v>6.29</v>
      </c>
      <c r="J7" s="25">
        <v>154</v>
      </c>
      <c r="K7" s="25">
        <v>968</v>
      </c>
      <c r="L7" s="25">
        <f t="shared" si="0"/>
        <v>62.9</v>
      </c>
    </row>
    <row r="8" spans="1:12" s="26" customFormat="1" ht="15.75" x14ac:dyDescent="0.25">
      <c r="A8" s="37" t="s">
        <v>221</v>
      </c>
      <c r="B8" s="38" t="s">
        <v>105</v>
      </c>
      <c r="C8" s="38" t="s">
        <v>207</v>
      </c>
      <c r="D8" s="38" t="s">
        <v>216</v>
      </c>
      <c r="E8" s="40">
        <v>222</v>
      </c>
      <c r="F8" s="40">
        <v>19087690</v>
      </c>
      <c r="G8" s="25" t="s">
        <v>213</v>
      </c>
      <c r="H8" s="25" t="s">
        <v>9</v>
      </c>
      <c r="I8" s="25">
        <v>5.95</v>
      </c>
      <c r="J8" s="25">
        <v>148</v>
      </c>
      <c r="K8" s="25">
        <v>880</v>
      </c>
      <c r="L8" s="25">
        <f t="shared" si="0"/>
        <v>59.5</v>
      </c>
    </row>
    <row r="9" spans="1:12" s="26" customFormat="1" ht="15.75" x14ac:dyDescent="0.25">
      <c r="A9" s="37" t="s">
        <v>221</v>
      </c>
      <c r="B9" s="38" t="s">
        <v>202</v>
      </c>
      <c r="C9" s="38" t="s">
        <v>208</v>
      </c>
      <c r="D9" s="38" t="s">
        <v>216</v>
      </c>
      <c r="E9" s="40">
        <v>226</v>
      </c>
      <c r="F9" s="40">
        <v>19087694</v>
      </c>
      <c r="G9" s="25" t="s">
        <v>213</v>
      </c>
      <c r="H9" s="25" t="s">
        <v>9</v>
      </c>
      <c r="I9" s="25">
        <v>6.68</v>
      </c>
      <c r="J9" s="25">
        <v>148</v>
      </c>
      <c r="K9" s="25">
        <v>988</v>
      </c>
      <c r="L9" s="25">
        <f t="shared" si="0"/>
        <v>66.8</v>
      </c>
    </row>
    <row r="10" spans="1:12" s="26" customFormat="1" ht="15.75" x14ac:dyDescent="0.25">
      <c r="A10" s="37" t="s">
        <v>221</v>
      </c>
      <c r="B10" s="38" t="s">
        <v>108</v>
      </c>
      <c r="C10" s="38" t="s">
        <v>208</v>
      </c>
      <c r="D10" s="38" t="s">
        <v>216</v>
      </c>
      <c r="E10" s="41">
        <v>229</v>
      </c>
      <c r="F10" s="41">
        <v>19087679</v>
      </c>
      <c r="G10" s="25" t="s">
        <v>213</v>
      </c>
      <c r="H10" s="25" t="s">
        <v>9</v>
      </c>
      <c r="I10" s="25">
        <v>5.96</v>
      </c>
      <c r="J10" s="25">
        <v>154</v>
      </c>
      <c r="K10" s="25">
        <v>918</v>
      </c>
      <c r="L10" s="25">
        <f t="shared" si="0"/>
        <v>59.6</v>
      </c>
    </row>
    <row r="11" spans="1:12" s="26" customFormat="1" ht="15.75" x14ac:dyDescent="0.25">
      <c r="A11" s="37" t="s">
        <v>221</v>
      </c>
      <c r="B11" s="38" t="s">
        <v>113</v>
      </c>
      <c r="C11" s="38" t="s">
        <v>208</v>
      </c>
      <c r="D11" s="38" t="s">
        <v>216</v>
      </c>
      <c r="E11" s="40">
        <v>234</v>
      </c>
      <c r="F11" s="40">
        <v>19087702</v>
      </c>
      <c r="G11" s="25" t="s">
        <v>213</v>
      </c>
      <c r="H11" s="25" t="s">
        <v>9</v>
      </c>
      <c r="I11" s="25">
        <v>6.95</v>
      </c>
      <c r="J11" s="25">
        <v>148</v>
      </c>
      <c r="K11" s="25">
        <v>1028</v>
      </c>
      <c r="L11" s="25">
        <f t="shared" si="0"/>
        <v>69.5</v>
      </c>
    </row>
    <row r="12" spans="1:12" s="26" customFormat="1" ht="15.75" x14ac:dyDescent="0.25">
      <c r="A12" s="37" t="s">
        <v>221</v>
      </c>
      <c r="B12" s="38" t="s">
        <v>203</v>
      </c>
      <c r="C12" s="38" t="s">
        <v>207</v>
      </c>
      <c r="D12" s="38" t="s">
        <v>216</v>
      </c>
      <c r="E12" s="39">
        <v>237</v>
      </c>
      <c r="F12" s="39">
        <v>19087705</v>
      </c>
      <c r="G12" s="25" t="s">
        <v>213</v>
      </c>
      <c r="H12" s="25" t="s">
        <v>9</v>
      </c>
      <c r="I12" s="25">
        <v>5.89</v>
      </c>
      <c r="J12" s="25">
        <v>148</v>
      </c>
      <c r="K12" s="25">
        <v>872</v>
      </c>
      <c r="L12" s="25">
        <f t="shared" si="0"/>
        <v>58.9</v>
      </c>
    </row>
    <row r="13" spans="1:12" s="26" customFormat="1" ht="15.75" x14ac:dyDescent="0.25">
      <c r="A13" s="37" t="s">
        <v>221</v>
      </c>
      <c r="B13" s="38" t="s">
        <v>119</v>
      </c>
      <c r="C13" s="38" t="s">
        <v>208</v>
      </c>
      <c r="D13" s="38" t="s">
        <v>216</v>
      </c>
      <c r="E13" s="40">
        <v>243</v>
      </c>
      <c r="F13" s="40">
        <v>19087711</v>
      </c>
      <c r="G13" s="25" t="s">
        <v>213</v>
      </c>
      <c r="H13" s="25" t="s">
        <v>9</v>
      </c>
      <c r="I13" s="25">
        <v>6.45</v>
      </c>
      <c r="J13" s="25">
        <v>148</v>
      </c>
      <c r="K13" s="25">
        <v>954</v>
      </c>
      <c r="L13" s="25">
        <f t="shared" si="0"/>
        <v>64.5</v>
      </c>
    </row>
    <row r="14" spans="1:12" s="26" customFormat="1" ht="15.75" x14ac:dyDescent="0.25">
      <c r="A14" s="37" t="s">
        <v>221</v>
      </c>
      <c r="B14" s="38" t="s">
        <v>125</v>
      </c>
      <c r="C14" s="38" t="s">
        <v>208</v>
      </c>
      <c r="D14" s="38" t="s">
        <v>216</v>
      </c>
      <c r="E14" s="40">
        <v>252</v>
      </c>
      <c r="F14" s="40">
        <v>19087720</v>
      </c>
      <c r="G14" s="25" t="s">
        <v>213</v>
      </c>
      <c r="H14" s="25" t="s">
        <v>9</v>
      </c>
      <c r="I14" s="25">
        <v>5.93</v>
      </c>
      <c r="J14" s="25">
        <v>148</v>
      </c>
      <c r="K14" s="25">
        <v>872</v>
      </c>
      <c r="L14" s="25">
        <f t="shared" si="0"/>
        <v>59.3</v>
      </c>
    </row>
    <row r="15" spans="1:12" s="26" customFormat="1" ht="15.75" x14ac:dyDescent="0.25">
      <c r="A15" s="37" t="s">
        <v>221</v>
      </c>
      <c r="B15" s="38" t="s">
        <v>70</v>
      </c>
      <c r="C15" s="38" t="s">
        <v>207</v>
      </c>
      <c r="D15" s="38" t="s">
        <v>216</v>
      </c>
      <c r="E15" s="40">
        <v>253</v>
      </c>
      <c r="F15" s="40">
        <v>19087721</v>
      </c>
      <c r="G15" s="25" t="s">
        <v>213</v>
      </c>
      <c r="H15" s="25" t="s">
        <v>9</v>
      </c>
      <c r="I15" s="25">
        <v>6.61</v>
      </c>
      <c r="J15" s="25">
        <v>148</v>
      </c>
      <c r="K15" s="25">
        <v>970</v>
      </c>
      <c r="L15" s="25">
        <f t="shared" si="0"/>
        <v>66.100000000000009</v>
      </c>
    </row>
    <row r="16" spans="1:12" s="26" customFormat="1" ht="15.75" x14ac:dyDescent="0.25">
      <c r="A16" s="37" t="s">
        <v>221</v>
      </c>
      <c r="B16" s="38" t="s">
        <v>126</v>
      </c>
      <c r="C16" s="38" t="s">
        <v>208</v>
      </c>
      <c r="D16" s="38" t="s">
        <v>216</v>
      </c>
      <c r="E16" s="40">
        <v>255</v>
      </c>
      <c r="F16" s="40">
        <v>19087723</v>
      </c>
      <c r="G16" s="25" t="s">
        <v>213</v>
      </c>
      <c r="H16" s="25" t="s">
        <v>9</v>
      </c>
      <c r="I16" s="25">
        <v>5.99</v>
      </c>
      <c r="J16" s="25">
        <v>148</v>
      </c>
      <c r="K16" s="25">
        <v>886</v>
      </c>
      <c r="L16" s="25">
        <f t="shared" si="0"/>
        <v>59.900000000000006</v>
      </c>
    </row>
    <row r="17" spans="1:12" s="26" customFormat="1" ht="15.75" x14ac:dyDescent="0.25">
      <c r="A17" s="37" t="s">
        <v>221</v>
      </c>
      <c r="B17" s="38" t="s">
        <v>55</v>
      </c>
      <c r="C17" s="38" t="s">
        <v>208</v>
      </c>
      <c r="D17" s="38" t="s">
        <v>216</v>
      </c>
      <c r="E17" s="40">
        <v>258</v>
      </c>
      <c r="F17" s="40">
        <v>19087726</v>
      </c>
      <c r="G17" s="25" t="s">
        <v>213</v>
      </c>
      <c r="H17" s="25" t="s">
        <v>9</v>
      </c>
      <c r="I17" s="25">
        <v>6.27</v>
      </c>
      <c r="J17" s="25">
        <v>148</v>
      </c>
      <c r="K17" s="25">
        <v>928</v>
      </c>
      <c r="L17" s="25">
        <f t="shared" si="0"/>
        <v>62.699999999999996</v>
      </c>
    </row>
    <row r="18" spans="1:12" s="26" customFormat="1" ht="15.75" x14ac:dyDescent="0.25">
      <c r="A18" s="37" t="s">
        <v>221</v>
      </c>
      <c r="B18" s="38" t="s">
        <v>142</v>
      </c>
      <c r="C18" s="38" t="s">
        <v>208</v>
      </c>
      <c r="D18" s="38" t="s">
        <v>216</v>
      </c>
      <c r="E18" s="41">
        <v>278</v>
      </c>
      <c r="F18" s="41">
        <v>19087746</v>
      </c>
      <c r="G18" s="25" t="s">
        <v>213</v>
      </c>
      <c r="H18" s="25" t="s">
        <v>9</v>
      </c>
      <c r="I18" s="25">
        <v>5.97</v>
      </c>
      <c r="J18" s="25">
        <v>148</v>
      </c>
      <c r="K18" s="25">
        <v>884</v>
      </c>
      <c r="L18" s="25">
        <f t="shared" si="0"/>
        <v>59.699999999999996</v>
      </c>
    </row>
    <row r="19" spans="1:12" s="26" customFormat="1" ht="15.75" x14ac:dyDescent="0.25">
      <c r="A19" s="37" t="s">
        <v>221</v>
      </c>
      <c r="B19" s="38" t="s">
        <v>35</v>
      </c>
      <c r="C19" s="38" t="s">
        <v>207</v>
      </c>
      <c r="D19" s="38" t="s">
        <v>216</v>
      </c>
      <c r="E19" s="40">
        <v>302</v>
      </c>
      <c r="F19" s="40">
        <v>19087771</v>
      </c>
      <c r="G19" s="25" t="s">
        <v>213</v>
      </c>
      <c r="H19" s="25" t="s">
        <v>9</v>
      </c>
      <c r="I19" s="25">
        <v>5.8</v>
      </c>
      <c r="J19" s="25">
        <v>148</v>
      </c>
      <c r="K19" s="25">
        <v>858</v>
      </c>
      <c r="L19" s="25">
        <f t="shared" si="0"/>
        <v>58</v>
      </c>
    </row>
    <row r="20" spans="1:12" s="26" customFormat="1" ht="15.75" x14ac:dyDescent="0.25">
      <c r="A20" s="37" t="s">
        <v>221</v>
      </c>
      <c r="B20" s="38" t="s">
        <v>162</v>
      </c>
      <c r="C20" s="38" t="s">
        <v>208</v>
      </c>
      <c r="D20" s="38" t="s">
        <v>216</v>
      </c>
      <c r="E20" s="40">
        <v>309</v>
      </c>
      <c r="F20" s="40">
        <v>19087778</v>
      </c>
      <c r="G20" s="25" t="s">
        <v>213</v>
      </c>
      <c r="H20" s="25" t="s">
        <v>9</v>
      </c>
      <c r="I20" s="25">
        <v>6.16</v>
      </c>
      <c r="J20" s="25">
        <v>148</v>
      </c>
      <c r="K20" s="25">
        <v>912</v>
      </c>
      <c r="L20" s="25">
        <f t="shared" si="0"/>
        <v>61.6</v>
      </c>
    </row>
    <row r="21" spans="1:12" s="26" customFormat="1" ht="15.75" x14ac:dyDescent="0.25">
      <c r="A21" s="37" t="s">
        <v>221</v>
      </c>
      <c r="B21" s="38" t="s">
        <v>164</v>
      </c>
      <c r="C21" s="38" t="s">
        <v>208</v>
      </c>
      <c r="D21" s="38" t="s">
        <v>216</v>
      </c>
      <c r="E21" s="39">
        <v>312</v>
      </c>
      <c r="F21" s="39">
        <v>19087781</v>
      </c>
      <c r="G21" s="25" t="s">
        <v>213</v>
      </c>
      <c r="H21" s="25" t="s">
        <v>9</v>
      </c>
      <c r="I21" s="25">
        <v>6.39</v>
      </c>
      <c r="J21" s="25">
        <v>148</v>
      </c>
      <c r="K21" s="25">
        <v>946</v>
      </c>
      <c r="L21" s="25">
        <f t="shared" si="0"/>
        <v>63.9</v>
      </c>
    </row>
    <row r="22" spans="1:12" s="26" customFormat="1" ht="15.75" x14ac:dyDescent="0.25">
      <c r="A22" s="37" t="s">
        <v>221</v>
      </c>
      <c r="B22" s="38" t="s">
        <v>169</v>
      </c>
      <c r="C22" s="38" t="s">
        <v>207</v>
      </c>
      <c r="D22" s="38" t="s">
        <v>216</v>
      </c>
      <c r="E22" s="40">
        <v>319</v>
      </c>
      <c r="F22" s="40">
        <v>19087788</v>
      </c>
      <c r="G22" s="25" t="s">
        <v>213</v>
      </c>
      <c r="H22" s="25" t="s">
        <v>9</v>
      </c>
      <c r="I22" s="25">
        <v>6.7</v>
      </c>
      <c r="J22" s="25">
        <v>148</v>
      </c>
      <c r="K22" s="25">
        <v>992</v>
      </c>
      <c r="L22" s="25">
        <f t="shared" si="0"/>
        <v>67</v>
      </c>
    </row>
    <row r="23" spans="1:12" s="26" customFormat="1" ht="15.75" x14ac:dyDescent="0.25">
      <c r="A23" s="37" t="s">
        <v>221</v>
      </c>
      <c r="B23" s="38" t="s">
        <v>171</v>
      </c>
      <c r="C23" s="38" t="s">
        <v>208</v>
      </c>
      <c r="D23" s="38" t="s">
        <v>216</v>
      </c>
      <c r="E23" s="25">
        <v>321</v>
      </c>
      <c r="F23" s="25">
        <v>19087790</v>
      </c>
      <c r="G23" s="25" t="s">
        <v>213</v>
      </c>
      <c r="H23" s="25" t="s">
        <v>9</v>
      </c>
      <c r="I23" s="25">
        <v>6.22</v>
      </c>
      <c r="J23" s="25">
        <v>148</v>
      </c>
      <c r="K23" s="25">
        <v>920</v>
      </c>
      <c r="L23" s="25">
        <f t="shared" si="0"/>
        <v>62.199999999999996</v>
      </c>
    </row>
    <row r="24" spans="1:12" s="26" customFormat="1" ht="15.75" x14ac:dyDescent="0.25">
      <c r="A24" s="37" t="s">
        <v>221</v>
      </c>
      <c r="B24" s="38" t="s">
        <v>180</v>
      </c>
      <c r="C24" s="38" t="s">
        <v>207</v>
      </c>
      <c r="D24" s="38" t="s">
        <v>216</v>
      </c>
      <c r="E24" s="40">
        <v>336</v>
      </c>
      <c r="F24" s="40">
        <v>19087805</v>
      </c>
      <c r="G24" s="25" t="s">
        <v>213</v>
      </c>
      <c r="H24" s="25" t="s">
        <v>9</v>
      </c>
      <c r="I24" s="25">
        <v>5.42</v>
      </c>
      <c r="J24" s="25">
        <v>148</v>
      </c>
      <c r="K24" s="25">
        <v>802</v>
      </c>
      <c r="L24" s="25">
        <f t="shared" si="0"/>
        <v>54.2</v>
      </c>
    </row>
    <row r="25" spans="1:12" s="26" customFormat="1" ht="15.75" x14ac:dyDescent="0.25">
      <c r="A25" s="37" t="s">
        <v>221</v>
      </c>
      <c r="B25" s="38" t="s">
        <v>184</v>
      </c>
      <c r="C25" s="38" t="s">
        <v>208</v>
      </c>
      <c r="D25" s="38" t="s">
        <v>216</v>
      </c>
      <c r="E25" s="40">
        <v>340</v>
      </c>
      <c r="F25" s="40">
        <v>19087809</v>
      </c>
      <c r="G25" s="25" t="s">
        <v>213</v>
      </c>
      <c r="H25" s="25" t="s">
        <v>9</v>
      </c>
      <c r="I25" s="25">
        <v>6.68</v>
      </c>
      <c r="J25" s="25">
        <v>148</v>
      </c>
      <c r="K25" s="25">
        <v>988</v>
      </c>
      <c r="L25" s="25">
        <f t="shared" si="0"/>
        <v>66.8</v>
      </c>
    </row>
    <row r="26" spans="1:12" s="26" customFormat="1" ht="15.75" x14ac:dyDescent="0.25">
      <c r="A26" s="37" t="s">
        <v>221</v>
      </c>
      <c r="B26" s="38" t="s">
        <v>206</v>
      </c>
      <c r="C26" s="38" t="s">
        <v>208</v>
      </c>
      <c r="D26" s="38" t="s">
        <v>216</v>
      </c>
      <c r="E26" s="40">
        <v>345</v>
      </c>
      <c r="F26" s="40">
        <v>19087814</v>
      </c>
      <c r="G26" s="25" t="s">
        <v>213</v>
      </c>
      <c r="H26" s="25" t="s">
        <v>9</v>
      </c>
      <c r="I26" s="25">
        <v>6.38</v>
      </c>
      <c r="J26" s="25">
        <v>148</v>
      </c>
      <c r="K26" s="25">
        <v>944</v>
      </c>
      <c r="L26" s="25">
        <f t="shared" si="0"/>
        <v>63.8</v>
      </c>
    </row>
    <row r="27" spans="1:12" s="26" customFormat="1" ht="15.75" x14ac:dyDescent="0.25">
      <c r="A27" s="37" t="s">
        <v>221</v>
      </c>
      <c r="B27" s="38" t="s">
        <v>191</v>
      </c>
      <c r="C27" s="38" t="s">
        <v>208</v>
      </c>
      <c r="D27" s="38" t="s">
        <v>216</v>
      </c>
      <c r="E27" s="40">
        <v>348</v>
      </c>
      <c r="F27" s="40">
        <v>19087818</v>
      </c>
      <c r="G27" s="25" t="s">
        <v>213</v>
      </c>
      <c r="H27" s="25" t="s">
        <v>9</v>
      </c>
      <c r="I27" s="25">
        <v>6.81</v>
      </c>
      <c r="J27" s="25">
        <v>148</v>
      </c>
      <c r="K27" s="25">
        <v>1008</v>
      </c>
      <c r="L27" s="25">
        <f t="shared" si="0"/>
        <v>68.099999999999994</v>
      </c>
    </row>
    <row r="28" spans="1:12" s="26" customFormat="1" ht="15.75" x14ac:dyDescent="0.25">
      <c r="A28" s="37" t="s">
        <v>221</v>
      </c>
      <c r="B28" s="38" t="s">
        <v>192</v>
      </c>
      <c r="C28" s="38" t="s">
        <v>208</v>
      </c>
      <c r="D28" s="38" t="s">
        <v>216</v>
      </c>
      <c r="E28" s="39">
        <v>349</v>
      </c>
      <c r="F28" s="39">
        <v>19087819</v>
      </c>
      <c r="G28" s="25" t="s">
        <v>213</v>
      </c>
      <c r="H28" s="25" t="s">
        <v>9</v>
      </c>
      <c r="I28" s="25">
        <v>6.68</v>
      </c>
      <c r="J28" s="25">
        <v>148</v>
      </c>
      <c r="K28" s="25">
        <v>988</v>
      </c>
      <c r="L28" s="25">
        <f t="shared" si="0"/>
        <v>66.8</v>
      </c>
    </row>
    <row r="29" spans="1:12" s="28" customFormat="1" ht="15.75" x14ac:dyDescent="0.25">
      <c r="A29" s="42" t="s">
        <v>228</v>
      </c>
      <c r="B29" s="43" t="s">
        <v>227</v>
      </c>
      <c r="C29" s="43" t="s">
        <v>208</v>
      </c>
      <c r="D29" s="43" t="s">
        <v>216</v>
      </c>
      <c r="E29" s="44">
        <v>283</v>
      </c>
      <c r="F29" s="44">
        <v>19087751</v>
      </c>
      <c r="G29" s="27" t="s">
        <v>213</v>
      </c>
      <c r="H29" s="27" t="s">
        <v>9</v>
      </c>
      <c r="I29" s="27">
        <v>7.57</v>
      </c>
      <c r="J29" s="27">
        <v>148</v>
      </c>
      <c r="K29" s="27">
        <v>1120</v>
      </c>
      <c r="L29" s="27">
        <f t="shared" si="0"/>
        <v>75.7</v>
      </c>
    </row>
    <row r="30" spans="1:12" s="28" customFormat="1" ht="15.75" x14ac:dyDescent="0.25">
      <c r="A30" s="42" t="s">
        <v>228</v>
      </c>
      <c r="B30" s="43" t="s">
        <v>151</v>
      </c>
      <c r="C30" s="43" t="s">
        <v>207</v>
      </c>
      <c r="D30" s="43" t="s">
        <v>216</v>
      </c>
      <c r="E30" s="44">
        <v>295</v>
      </c>
      <c r="F30" s="44">
        <v>19087764</v>
      </c>
      <c r="G30" s="27" t="s">
        <v>213</v>
      </c>
      <c r="H30" s="27" t="s">
        <v>9</v>
      </c>
      <c r="I30" s="27">
        <v>6.91</v>
      </c>
      <c r="J30" s="27">
        <v>148</v>
      </c>
      <c r="K30" s="27">
        <v>1022</v>
      </c>
      <c r="L30" s="27">
        <f t="shared" si="0"/>
        <v>69.099999999999994</v>
      </c>
    </row>
    <row r="31" spans="1:12" s="28" customFormat="1" ht="15.75" x14ac:dyDescent="0.25">
      <c r="A31" s="42" t="s">
        <v>228</v>
      </c>
      <c r="B31" s="43" t="s">
        <v>167</v>
      </c>
      <c r="C31" s="43" t="s">
        <v>207</v>
      </c>
      <c r="D31" s="43" t="s">
        <v>216</v>
      </c>
      <c r="E31" s="44">
        <v>317</v>
      </c>
      <c r="F31" s="44">
        <v>19087786</v>
      </c>
      <c r="G31" s="27" t="s">
        <v>213</v>
      </c>
      <c r="H31" s="27" t="s">
        <v>9</v>
      </c>
      <c r="I31" s="27">
        <v>7.65</v>
      </c>
      <c r="J31" s="27">
        <v>148</v>
      </c>
      <c r="K31" s="27">
        <v>1132</v>
      </c>
      <c r="L31" s="27">
        <f t="shared" si="0"/>
        <v>76.5</v>
      </c>
    </row>
    <row r="32" spans="1:12" s="30" customFormat="1" ht="15.75" x14ac:dyDescent="0.25">
      <c r="A32" s="45" t="s">
        <v>218</v>
      </c>
      <c r="B32" s="46" t="s">
        <v>90</v>
      </c>
      <c r="C32" s="46" t="s">
        <v>207</v>
      </c>
      <c r="D32" s="46" t="s">
        <v>216</v>
      </c>
      <c r="E32" s="47">
        <v>193</v>
      </c>
      <c r="F32" s="47">
        <v>19087661</v>
      </c>
      <c r="G32" s="29" t="s">
        <v>213</v>
      </c>
      <c r="H32" s="29" t="s">
        <v>9</v>
      </c>
      <c r="I32" s="29">
        <v>6.69</v>
      </c>
      <c r="J32" s="29">
        <v>148</v>
      </c>
      <c r="K32" s="29">
        <v>990</v>
      </c>
      <c r="L32" s="29">
        <f t="shared" si="0"/>
        <v>66.900000000000006</v>
      </c>
    </row>
    <row r="33" spans="1:12" s="30" customFormat="1" ht="15.75" x14ac:dyDescent="0.25">
      <c r="A33" s="45" t="s">
        <v>218</v>
      </c>
      <c r="B33" s="46" t="s">
        <v>222</v>
      </c>
      <c r="C33" s="46" t="s">
        <v>208</v>
      </c>
      <c r="D33" s="46" t="s">
        <v>216</v>
      </c>
      <c r="E33" s="48">
        <v>199</v>
      </c>
      <c r="F33" s="48">
        <v>19087667</v>
      </c>
      <c r="G33" s="29" t="s">
        <v>213</v>
      </c>
      <c r="H33" s="29" t="s">
        <v>9</v>
      </c>
      <c r="I33" s="29">
        <v>7.95</v>
      </c>
      <c r="J33" s="29">
        <v>148</v>
      </c>
      <c r="K33" s="29">
        <v>1176</v>
      </c>
      <c r="L33" s="29">
        <f t="shared" si="0"/>
        <v>79.5</v>
      </c>
    </row>
    <row r="34" spans="1:12" s="30" customFormat="1" ht="15.75" x14ac:dyDescent="0.25">
      <c r="A34" s="45" t="s">
        <v>218</v>
      </c>
      <c r="B34" s="46" t="s">
        <v>200</v>
      </c>
      <c r="C34" s="46" t="s">
        <v>208</v>
      </c>
      <c r="D34" s="46" t="s">
        <v>216</v>
      </c>
      <c r="E34" s="48">
        <v>198</v>
      </c>
      <c r="F34" s="48">
        <v>19087666</v>
      </c>
      <c r="G34" s="29" t="s">
        <v>213</v>
      </c>
      <c r="H34" s="29" t="s">
        <v>9</v>
      </c>
      <c r="I34" s="29">
        <v>7.11</v>
      </c>
      <c r="J34" s="29">
        <v>148</v>
      </c>
      <c r="K34" s="29">
        <v>1052</v>
      </c>
      <c r="L34" s="29">
        <f t="shared" si="0"/>
        <v>71.100000000000009</v>
      </c>
    </row>
    <row r="35" spans="1:12" s="30" customFormat="1" ht="15.75" x14ac:dyDescent="0.25">
      <c r="A35" s="45" t="s">
        <v>218</v>
      </c>
      <c r="B35" s="46" t="s">
        <v>223</v>
      </c>
      <c r="C35" s="46" t="s">
        <v>208</v>
      </c>
      <c r="D35" s="46" t="s">
        <v>216</v>
      </c>
      <c r="E35" s="48">
        <v>202</v>
      </c>
      <c r="F35" s="48">
        <v>19087670</v>
      </c>
      <c r="G35" s="29" t="s">
        <v>213</v>
      </c>
      <c r="H35" s="29" t="s">
        <v>9</v>
      </c>
      <c r="I35" s="29">
        <v>9</v>
      </c>
      <c r="J35" s="29">
        <v>148</v>
      </c>
      <c r="K35" s="29">
        <v>1228</v>
      </c>
      <c r="L35" s="29">
        <f t="shared" si="0"/>
        <v>90</v>
      </c>
    </row>
    <row r="36" spans="1:12" s="30" customFormat="1" ht="15.75" x14ac:dyDescent="0.25">
      <c r="A36" s="45" t="s">
        <v>218</v>
      </c>
      <c r="B36" s="46" t="s">
        <v>96</v>
      </c>
      <c r="C36" s="46" t="s">
        <v>208</v>
      </c>
      <c r="D36" s="46" t="s">
        <v>216</v>
      </c>
      <c r="E36" s="47">
        <v>209</v>
      </c>
      <c r="F36" s="47">
        <v>19087677</v>
      </c>
      <c r="G36" s="29" t="s">
        <v>213</v>
      </c>
      <c r="H36" s="29" t="s">
        <v>9</v>
      </c>
      <c r="I36" s="29">
        <v>8.2799999999999994</v>
      </c>
      <c r="J36" s="29">
        <v>148</v>
      </c>
      <c r="K36" s="29">
        <v>1226</v>
      </c>
      <c r="L36" s="29">
        <f t="shared" ref="L36:L67" si="1">(I36*10)</f>
        <v>82.8</v>
      </c>
    </row>
    <row r="37" spans="1:12" s="30" customFormat="1" ht="15.75" x14ac:dyDescent="0.25">
      <c r="A37" s="45" t="s">
        <v>218</v>
      </c>
      <c r="B37" s="46" t="s">
        <v>102</v>
      </c>
      <c r="C37" s="46" t="s">
        <v>207</v>
      </c>
      <c r="D37" s="46" t="s">
        <v>216</v>
      </c>
      <c r="E37" s="47">
        <v>219</v>
      </c>
      <c r="F37" s="47">
        <v>19087687</v>
      </c>
      <c r="G37" s="29" t="s">
        <v>213</v>
      </c>
      <c r="H37" s="29" t="s">
        <v>9</v>
      </c>
      <c r="I37" s="29">
        <v>7.61</v>
      </c>
      <c r="J37" s="29">
        <v>148</v>
      </c>
      <c r="K37" s="29">
        <v>1126</v>
      </c>
      <c r="L37" s="29">
        <f t="shared" si="1"/>
        <v>76.100000000000009</v>
      </c>
    </row>
    <row r="38" spans="1:12" s="30" customFormat="1" ht="15.75" x14ac:dyDescent="0.25">
      <c r="A38" s="45" t="s">
        <v>218</v>
      </c>
      <c r="B38" s="46" t="s">
        <v>116</v>
      </c>
      <c r="C38" s="46" t="s">
        <v>207</v>
      </c>
      <c r="D38" s="46" t="s">
        <v>216</v>
      </c>
      <c r="E38" s="48">
        <v>239</v>
      </c>
      <c r="F38" s="48">
        <v>19087707</v>
      </c>
      <c r="G38" s="29" t="s">
        <v>213</v>
      </c>
      <c r="H38" s="29" t="s">
        <v>9</v>
      </c>
      <c r="I38" s="29">
        <v>7.32</v>
      </c>
      <c r="J38" s="29">
        <v>148</v>
      </c>
      <c r="K38" s="29">
        <v>1084</v>
      </c>
      <c r="L38" s="29">
        <f t="shared" si="1"/>
        <v>73.2</v>
      </c>
    </row>
    <row r="39" spans="1:12" s="30" customFormat="1" ht="15.75" x14ac:dyDescent="0.25">
      <c r="A39" s="45" t="s">
        <v>218</v>
      </c>
      <c r="B39" s="46" t="s">
        <v>117</v>
      </c>
      <c r="C39" s="46" t="s">
        <v>208</v>
      </c>
      <c r="D39" s="46" t="s">
        <v>216</v>
      </c>
      <c r="E39" s="49">
        <v>240</v>
      </c>
      <c r="F39" s="49">
        <v>19087708</v>
      </c>
      <c r="G39" s="29" t="s">
        <v>213</v>
      </c>
      <c r="H39" s="29" t="s">
        <v>9</v>
      </c>
      <c r="I39" s="29">
        <v>7.41</v>
      </c>
      <c r="J39" s="29">
        <v>148</v>
      </c>
      <c r="K39" s="29">
        <v>1096</v>
      </c>
      <c r="L39" s="29">
        <f t="shared" si="1"/>
        <v>74.099999999999994</v>
      </c>
    </row>
    <row r="40" spans="1:12" s="30" customFormat="1" ht="15.75" x14ac:dyDescent="0.25">
      <c r="A40" s="45" t="s">
        <v>218</v>
      </c>
      <c r="B40" s="46" t="s">
        <v>118</v>
      </c>
      <c r="C40" s="46" t="s">
        <v>208</v>
      </c>
      <c r="D40" s="46" t="s">
        <v>216</v>
      </c>
      <c r="E40" s="49">
        <v>242</v>
      </c>
      <c r="F40" s="49">
        <v>19087710</v>
      </c>
      <c r="G40" s="29" t="s">
        <v>213</v>
      </c>
      <c r="H40" s="29" t="s">
        <v>9</v>
      </c>
      <c r="I40" s="29">
        <v>7.46</v>
      </c>
      <c r="J40" s="29">
        <v>148</v>
      </c>
      <c r="K40" s="29">
        <v>1104</v>
      </c>
      <c r="L40" s="29">
        <f t="shared" si="1"/>
        <v>74.599999999999994</v>
      </c>
    </row>
    <row r="41" spans="1:12" s="30" customFormat="1" ht="15.75" x14ac:dyDescent="0.25">
      <c r="A41" s="45" t="s">
        <v>218</v>
      </c>
      <c r="B41" s="46" t="s">
        <v>121</v>
      </c>
      <c r="C41" s="46" t="s">
        <v>208</v>
      </c>
      <c r="D41" s="46" t="s">
        <v>216</v>
      </c>
      <c r="E41" s="49">
        <v>246</v>
      </c>
      <c r="F41" s="49">
        <v>19087714</v>
      </c>
      <c r="G41" s="29" t="s">
        <v>213</v>
      </c>
      <c r="H41" s="29" t="s">
        <v>9</v>
      </c>
      <c r="I41" s="29">
        <v>7.05</v>
      </c>
      <c r="J41" s="29">
        <v>148</v>
      </c>
      <c r="K41" s="29">
        <v>1044</v>
      </c>
      <c r="L41" s="29">
        <f t="shared" si="1"/>
        <v>70.5</v>
      </c>
    </row>
    <row r="42" spans="1:12" s="30" customFormat="1" ht="15.75" x14ac:dyDescent="0.25">
      <c r="A42" s="45" t="s">
        <v>218</v>
      </c>
      <c r="B42" s="46" t="s">
        <v>122</v>
      </c>
      <c r="C42" s="46" t="s">
        <v>208</v>
      </c>
      <c r="D42" s="46" t="s">
        <v>216</v>
      </c>
      <c r="E42" s="47">
        <v>247</v>
      </c>
      <c r="F42" s="47">
        <v>19087715</v>
      </c>
      <c r="G42" s="29" t="s">
        <v>213</v>
      </c>
      <c r="H42" s="29" t="s">
        <v>9</v>
      </c>
      <c r="I42" s="29">
        <v>8.2200000000000006</v>
      </c>
      <c r="J42" s="29">
        <v>148</v>
      </c>
      <c r="K42" s="29">
        <v>1216</v>
      </c>
      <c r="L42" s="29">
        <f t="shared" si="1"/>
        <v>82.2</v>
      </c>
    </row>
    <row r="43" spans="1:12" s="30" customFormat="1" ht="15.75" x14ac:dyDescent="0.25">
      <c r="A43" s="45" t="s">
        <v>218</v>
      </c>
      <c r="B43" s="46" t="s">
        <v>130</v>
      </c>
      <c r="C43" s="46" t="s">
        <v>208</v>
      </c>
      <c r="D43" s="46" t="s">
        <v>216</v>
      </c>
      <c r="E43" s="49">
        <v>262</v>
      </c>
      <c r="F43" s="49">
        <v>19087730</v>
      </c>
      <c r="G43" s="29" t="s">
        <v>213</v>
      </c>
      <c r="H43" s="29" t="s">
        <v>9</v>
      </c>
      <c r="I43" s="29">
        <v>7.46</v>
      </c>
      <c r="J43" s="29">
        <v>148</v>
      </c>
      <c r="K43" s="29">
        <v>1104</v>
      </c>
      <c r="L43" s="29">
        <f t="shared" si="1"/>
        <v>74.599999999999994</v>
      </c>
    </row>
    <row r="44" spans="1:12" s="30" customFormat="1" ht="15.75" x14ac:dyDescent="0.25">
      <c r="A44" s="45" t="s">
        <v>218</v>
      </c>
      <c r="B44" s="46" t="s">
        <v>132</v>
      </c>
      <c r="C44" s="46" t="s">
        <v>208</v>
      </c>
      <c r="D44" s="46" t="s">
        <v>216</v>
      </c>
      <c r="E44" s="49">
        <v>264</v>
      </c>
      <c r="F44" s="49">
        <v>19087732</v>
      </c>
      <c r="G44" s="29" t="s">
        <v>213</v>
      </c>
      <c r="H44" s="29" t="s">
        <v>9</v>
      </c>
      <c r="I44" s="29">
        <v>7.54</v>
      </c>
      <c r="J44" s="29">
        <v>148</v>
      </c>
      <c r="K44" s="29">
        <v>1116</v>
      </c>
      <c r="L44" s="29">
        <f t="shared" si="1"/>
        <v>75.400000000000006</v>
      </c>
    </row>
    <row r="45" spans="1:12" s="30" customFormat="1" ht="15.75" x14ac:dyDescent="0.25">
      <c r="A45" s="45" t="s">
        <v>218</v>
      </c>
      <c r="B45" s="46" t="s">
        <v>137</v>
      </c>
      <c r="C45" s="46" t="s">
        <v>208</v>
      </c>
      <c r="D45" s="46" t="s">
        <v>216</v>
      </c>
      <c r="E45" s="47">
        <v>272</v>
      </c>
      <c r="F45" s="47">
        <v>19087740</v>
      </c>
      <c r="G45" s="29" t="s">
        <v>213</v>
      </c>
      <c r="H45" s="29" t="s">
        <v>9</v>
      </c>
      <c r="I45" s="29">
        <v>7.77</v>
      </c>
      <c r="J45" s="29">
        <v>148</v>
      </c>
      <c r="K45" s="29">
        <v>1150</v>
      </c>
      <c r="L45" s="29">
        <f t="shared" si="1"/>
        <v>77.699999999999989</v>
      </c>
    </row>
    <row r="46" spans="1:12" s="30" customFormat="1" ht="15.75" x14ac:dyDescent="0.25">
      <c r="A46" s="45" t="s">
        <v>218</v>
      </c>
      <c r="B46" s="46" t="s">
        <v>140</v>
      </c>
      <c r="C46" s="46" t="s">
        <v>208</v>
      </c>
      <c r="D46" s="46" t="s">
        <v>216</v>
      </c>
      <c r="E46" s="49">
        <v>275</v>
      </c>
      <c r="F46" s="49">
        <v>19087743</v>
      </c>
      <c r="G46" s="29" t="s">
        <v>213</v>
      </c>
      <c r="H46" s="29" t="s">
        <v>9</v>
      </c>
      <c r="I46" s="29">
        <v>7.31</v>
      </c>
      <c r="J46" s="29">
        <v>148</v>
      </c>
      <c r="K46" s="29">
        <v>1082</v>
      </c>
      <c r="L46" s="29">
        <f t="shared" si="1"/>
        <v>73.099999999999994</v>
      </c>
    </row>
    <row r="47" spans="1:12" s="30" customFormat="1" ht="15.75" x14ac:dyDescent="0.25">
      <c r="A47" s="45" t="s">
        <v>218</v>
      </c>
      <c r="B47" s="46" t="s">
        <v>143</v>
      </c>
      <c r="C47" s="46" t="s">
        <v>208</v>
      </c>
      <c r="D47" s="46" t="s">
        <v>216</v>
      </c>
      <c r="E47" s="49">
        <v>279</v>
      </c>
      <c r="F47" s="49">
        <v>19087747</v>
      </c>
      <c r="G47" s="29" t="s">
        <v>213</v>
      </c>
      <c r="H47" s="29" t="s">
        <v>9</v>
      </c>
      <c r="I47" s="29">
        <v>7.74</v>
      </c>
      <c r="J47" s="29">
        <v>148</v>
      </c>
      <c r="K47" s="29">
        <v>1146</v>
      </c>
      <c r="L47" s="29">
        <f t="shared" si="1"/>
        <v>77.400000000000006</v>
      </c>
    </row>
    <row r="48" spans="1:12" s="30" customFormat="1" ht="15.75" x14ac:dyDescent="0.25">
      <c r="A48" s="45" t="s">
        <v>218</v>
      </c>
      <c r="B48" s="46" t="s">
        <v>148</v>
      </c>
      <c r="C48" s="46" t="s">
        <v>208</v>
      </c>
      <c r="D48" s="46" t="s">
        <v>216</v>
      </c>
      <c r="E48" s="47">
        <v>292</v>
      </c>
      <c r="F48" s="47">
        <v>19087761</v>
      </c>
      <c r="G48" s="29" t="s">
        <v>213</v>
      </c>
      <c r="H48" s="29" t="s">
        <v>9</v>
      </c>
      <c r="I48" s="29">
        <v>7.81</v>
      </c>
      <c r="J48" s="29">
        <v>148</v>
      </c>
      <c r="K48" s="29">
        <v>1156</v>
      </c>
      <c r="L48" s="29">
        <f t="shared" si="1"/>
        <v>78.099999999999994</v>
      </c>
    </row>
    <row r="49" spans="1:12" s="30" customFormat="1" ht="15.75" x14ac:dyDescent="0.25">
      <c r="A49" s="45" t="s">
        <v>218</v>
      </c>
      <c r="B49" s="46" t="s">
        <v>153</v>
      </c>
      <c r="C49" s="46" t="s">
        <v>208</v>
      </c>
      <c r="D49" s="46" t="s">
        <v>216</v>
      </c>
      <c r="E49" s="29">
        <v>297</v>
      </c>
      <c r="F49" s="29">
        <v>19087766</v>
      </c>
      <c r="G49" s="29" t="s">
        <v>213</v>
      </c>
      <c r="H49" s="29" t="s">
        <v>9</v>
      </c>
      <c r="I49" s="29">
        <v>8.08</v>
      </c>
      <c r="J49" s="29">
        <v>148</v>
      </c>
      <c r="K49" s="29">
        <v>1196</v>
      </c>
      <c r="L49" s="29">
        <f t="shared" si="1"/>
        <v>80.8</v>
      </c>
    </row>
    <row r="50" spans="1:12" s="30" customFormat="1" ht="15.75" x14ac:dyDescent="0.25">
      <c r="A50" s="45" t="s">
        <v>218</v>
      </c>
      <c r="B50" s="46" t="s">
        <v>154</v>
      </c>
      <c r="C50" s="46" t="s">
        <v>208</v>
      </c>
      <c r="D50" s="46" t="s">
        <v>216</v>
      </c>
      <c r="E50" s="29">
        <v>298</v>
      </c>
      <c r="F50" s="29">
        <v>19087767</v>
      </c>
      <c r="G50" s="29" t="s">
        <v>213</v>
      </c>
      <c r="H50" s="29" t="s">
        <v>9</v>
      </c>
      <c r="I50" s="29">
        <v>8.11</v>
      </c>
      <c r="J50" s="29">
        <v>148</v>
      </c>
      <c r="K50" s="29">
        <v>1200</v>
      </c>
      <c r="L50" s="29">
        <f t="shared" si="1"/>
        <v>81.099999999999994</v>
      </c>
    </row>
    <row r="51" spans="1:12" s="30" customFormat="1" ht="15.75" x14ac:dyDescent="0.25">
      <c r="A51" s="45" t="s">
        <v>218</v>
      </c>
      <c r="B51" s="46" t="s">
        <v>157</v>
      </c>
      <c r="C51" s="46" t="s">
        <v>208</v>
      </c>
      <c r="D51" s="46" t="s">
        <v>216</v>
      </c>
      <c r="E51" s="29">
        <v>303</v>
      </c>
      <c r="F51" s="29">
        <v>19087772</v>
      </c>
      <c r="G51" s="29" t="s">
        <v>213</v>
      </c>
      <c r="H51" s="29" t="s">
        <v>9</v>
      </c>
      <c r="I51" s="29">
        <v>8.26</v>
      </c>
      <c r="J51" s="29">
        <v>148</v>
      </c>
      <c r="K51" s="29">
        <v>1222</v>
      </c>
      <c r="L51" s="29">
        <f t="shared" si="1"/>
        <v>82.6</v>
      </c>
    </row>
    <row r="52" spans="1:12" s="30" customFormat="1" ht="15.75" x14ac:dyDescent="0.25">
      <c r="A52" s="45" t="s">
        <v>218</v>
      </c>
      <c r="B52" s="46" t="s">
        <v>159</v>
      </c>
      <c r="C52" s="46" t="s">
        <v>208</v>
      </c>
      <c r="D52" s="46" t="s">
        <v>216</v>
      </c>
      <c r="E52" s="48">
        <v>305</v>
      </c>
      <c r="F52" s="48">
        <v>19087774</v>
      </c>
      <c r="G52" s="29" t="s">
        <v>213</v>
      </c>
      <c r="H52" s="29" t="s">
        <v>9</v>
      </c>
      <c r="I52" s="29">
        <v>8.09</v>
      </c>
      <c r="J52" s="29">
        <v>148</v>
      </c>
      <c r="K52" s="29">
        <v>1198</v>
      </c>
      <c r="L52" s="29">
        <f t="shared" si="1"/>
        <v>80.900000000000006</v>
      </c>
    </row>
    <row r="53" spans="1:12" s="30" customFormat="1" ht="15.75" x14ac:dyDescent="0.25">
      <c r="A53" s="45" t="s">
        <v>218</v>
      </c>
      <c r="B53" s="46" t="s">
        <v>160</v>
      </c>
      <c r="C53" s="46" t="s">
        <v>208</v>
      </c>
      <c r="D53" s="46" t="s">
        <v>216</v>
      </c>
      <c r="E53" s="47">
        <v>306</v>
      </c>
      <c r="F53" s="47">
        <v>19087775</v>
      </c>
      <c r="G53" s="29" t="s">
        <v>213</v>
      </c>
      <c r="H53" s="29" t="s">
        <v>9</v>
      </c>
      <c r="I53" s="29">
        <v>6.96</v>
      </c>
      <c r="J53" s="29">
        <v>148</v>
      </c>
      <c r="K53" s="29">
        <v>1030</v>
      </c>
      <c r="L53" s="29">
        <f t="shared" si="1"/>
        <v>69.599999999999994</v>
      </c>
    </row>
    <row r="54" spans="1:12" s="30" customFormat="1" ht="15.75" x14ac:dyDescent="0.25">
      <c r="A54" s="45" t="s">
        <v>218</v>
      </c>
      <c r="B54" s="46" t="s">
        <v>78</v>
      </c>
      <c r="C54" s="46" t="s">
        <v>208</v>
      </c>
      <c r="D54" s="46" t="s">
        <v>216</v>
      </c>
      <c r="E54" s="48">
        <v>307</v>
      </c>
      <c r="F54" s="48">
        <v>19087776</v>
      </c>
      <c r="G54" s="29" t="s">
        <v>213</v>
      </c>
      <c r="H54" s="29" t="s">
        <v>9</v>
      </c>
      <c r="I54" s="29">
        <v>7.34</v>
      </c>
      <c r="J54" s="29">
        <v>148</v>
      </c>
      <c r="K54" s="29">
        <v>1086</v>
      </c>
      <c r="L54" s="29">
        <f t="shared" si="1"/>
        <v>73.400000000000006</v>
      </c>
    </row>
    <row r="55" spans="1:12" s="30" customFormat="1" ht="15.75" x14ac:dyDescent="0.25">
      <c r="A55" s="45" t="s">
        <v>218</v>
      </c>
      <c r="B55" s="46" t="s">
        <v>204</v>
      </c>
      <c r="C55" s="46" t="s">
        <v>208</v>
      </c>
      <c r="D55" s="46" t="s">
        <v>216</v>
      </c>
      <c r="E55" s="47">
        <v>313</v>
      </c>
      <c r="F55" s="47">
        <v>19087782</v>
      </c>
      <c r="G55" s="29" t="s">
        <v>213</v>
      </c>
      <c r="H55" s="29" t="s">
        <v>9</v>
      </c>
      <c r="I55" s="29">
        <v>8.85</v>
      </c>
      <c r="J55" s="29">
        <v>148</v>
      </c>
      <c r="K55" s="29">
        <v>1310</v>
      </c>
      <c r="L55" s="29">
        <f t="shared" si="1"/>
        <v>88.5</v>
      </c>
    </row>
    <row r="56" spans="1:12" s="30" customFormat="1" ht="15.75" x14ac:dyDescent="0.25">
      <c r="A56" s="45" t="s">
        <v>218</v>
      </c>
      <c r="B56" s="46" t="s">
        <v>165</v>
      </c>
      <c r="C56" s="46" t="s">
        <v>208</v>
      </c>
      <c r="D56" s="46" t="s">
        <v>216</v>
      </c>
      <c r="E56" s="48">
        <v>314</v>
      </c>
      <c r="F56" s="48">
        <v>19087783</v>
      </c>
      <c r="G56" s="29" t="s">
        <v>213</v>
      </c>
      <c r="H56" s="29" t="s">
        <v>9</v>
      </c>
      <c r="I56" s="29">
        <v>6.93</v>
      </c>
      <c r="J56" s="29">
        <v>148</v>
      </c>
      <c r="K56" s="29">
        <v>1026</v>
      </c>
      <c r="L56" s="29">
        <f t="shared" si="1"/>
        <v>69.3</v>
      </c>
    </row>
    <row r="57" spans="1:12" s="30" customFormat="1" ht="15.75" x14ac:dyDescent="0.25">
      <c r="A57" s="45" t="s">
        <v>218</v>
      </c>
      <c r="B57" s="46" t="s">
        <v>166</v>
      </c>
      <c r="C57" s="46" t="s">
        <v>207</v>
      </c>
      <c r="D57" s="46" t="s">
        <v>216</v>
      </c>
      <c r="E57" s="47">
        <v>316</v>
      </c>
      <c r="F57" s="47">
        <v>19087785</v>
      </c>
      <c r="G57" s="29" t="s">
        <v>213</v>
      </c>
      <c r="H57" s="29" t="s">
        <v>9</v>
      </c>
      <c r="I57" s="29">
        <v>6.65</v>
      </c>
      <c r="J57" s="29">
        <v>148</v>
      </c>
      <c r="K57" s="29">
        <v>984</v>
      </c>
      <c r="L57" s="29">
        <f t="shared" si="1"/>
        <v>66.5</v>
      </c>
    </row>
    <row r="58" spans="1:12" s="30" customFormat="1" ht="15.75" x14ac:dyDescent="0.25">
      <c r="A58" s="45" t="s">
        <v>218</v>
      </c>
      <c r="B58" s="46" t="s">
        <v>205</v>
      </c>
      <c r="C58" s="46" t="s">
        <v>208</v>
      </c>
      <c r="D58" s="46" t="s">
        <v>216</v>
      </c>
      <c r="E58" s="29">
        <v>323</v>
      </c>
      <c r="F58" s="29">
        <v>19087792</v>
      </c>
      <c r="G58" s="29" t="s">
        <v>213</v>
      </c>
      <c r="H58" s="29" t="s">
        <v>9</v>
      </c>
      <c r="I58" s="29">
        <v>8.01</v>
      </c>
      <c r="J58" s="29">
        <v>148</v>
      </c>
      <c r="K58" s="29">
        <v>1186</v>
      </c>
      <c r="L58" s="29">
        <f t="shared" si="1"/>
        <v>80.099999999999994</v>
      </c>
    </row>
    <row r="59" spans="1:12" s="30" customFormat="1" ht="15.75" x14ac:dyDescent="0.25">
      <c r="A59" s="45" t="s">
        <v>218</v>
      </c>
      <c r="B59" s="46" t="s">
        <v>175</v>
      </c>
      <c r="C59" s="46" t="s">
        <v>207</v>
      </c>
      <c r="D59" s="46" t="s">
        <v>216</v>
      </c>
      <c r="E59" s="47">
        <v>329</v>
      </c>
      <c r="F59" s="47">
        <v>19087798</v>
      </c>
      <c r="G59" s="29" t="s">
        <v>213</v>
      </c>
      <c r="H59" s="29" t="s">
        <v>9</v>
      </c>
      <c r="I59" s="29">
        <v>7.43</v>
      </c>
      <c r="J59" s="29">
        <v>148</v>
      </c>
      <c r="K59" s="29">
        <v>1100</v>
      </c>
      <c r="L59" s="29">
        <f t="shared" si="1"/>
        <v>74.3</v>
      </c>
    </row>
    <row r="60" spans="1:12" s="30" customFormat="1" ht="15.75" x14ac:dyDescent="0.25">
      <c r="A60" s="45" t="s">
        <v>218</v>
      </c>
      <c r="B60" s="46" t="s">
        <v>176</v>
      </c>
      <c r="C60" s="46" t="s">
        <v>208</v>
      </c>
      <c r="D60" s="46" t="s">
        <v>216</v>
      </c>
      <c r="E60" s="47">
        <v>332</v>
      </c>
      <c r="F60" s="47">
        <v>19087801</v>
      </c>
      <c r="G60" s="29" t="s">
        <v>213</v>
      </c>
      <c r="H60" s="29" t="s">
        <v>9</v>
      </c>
      <c r="I60" s="29">
        <v>6.88</v>
      </c>
      <c r="J60" s="29">
        <v>148</v>
      </c>
      <c r="K60" s="29">
        <v>1018</v>
      </c>
      <c r="L60" s="29">
        <f t="shared" si="1"/>
        <v>68.8</v>
      </c>
    </row>
    <row r="61" spans="1:12" s="30" customFormat="1" ht="15.75" x14ac:dyDescent="0.25">
      <c r="A61" s="45" t="s">
        <v>218</v>
      </c>
      <c r="B61" s="46" t="s">
        <v>179</v>
      </c>
      <c r="C61" s="46" t="s">
        <v>208</v>
      </c>
      <c r="D61" s="46" t="s">
        <v>216</v>
      </c>
      <c r="E61" s="47">
        <v>335</v>
      </c>
      <c r="F61" s="47">
        <v>19087804</v>
      </c>
      <c r="G61" s="29" t="s">
        <v>213</v>
      </c>
      <c r="H61" s="29" t="s">
        <v>9</v>
      </c>
      <c r="I61" s="29">
        <v>7.58</v>
      </c>
      <c r="J61" s="29">
        <v>148</v>
      </c>
      <c r="K61" s="29">
        <v>1122</v>
      </c>
      <c r="L61" s="29">
        <f t="shared" si="1"/>
        <v>75.8</v>
      </c>
    </row>
    <row r="62" spans="1:12" s="32" customFormat="1" ht="15.75" x14ac:dyDescent="0.25">
      <c r="A62" s="50" t="s">
        <v>225</v>
      </c>
      <c r="B62" s="51" t="s">
        <v>99</v>
      </c>
      <c r="C62" s="51" t="s">
        <v>207</v>
      </c>
      <c r="D62" s="51" t="s">
        <v>216</v>
      </c>
      <c r="E62" s="31">
        <v>214</v>
      </c>
      <c r="F62" s="31">
        <v>19087682</v>
      </c>
      <c r="G62" s="31" t="s">
        <v>213</v>
      </c>
      <c r="H62" s="31" t="s">
        <v>9</v>
      </c>
      <c r="I62" s="31">
        <v>8.77</v>
      </c>
      <c r="J62" s="31">
        <v>148</v>
      </c>
      <c r="K62" s="31">
        <v>1298</v>
      </c>
      <c r="L62" s="31">
        <f t="shared" si="1"/>
        <v>87.699999999999989</v>
      </c>
    </row>
    <row r="63" spans="1:12" s="32" customFormat="1" ht="15.75" x14ac:dyDescent="0.25">
      <c r="A63" s="50" t="s">
        <v>225</v>
      </c>
      <c r="B63" s="51" t="s">
        <v>112</v>
      </c>
      <c r="C63" s="51" t="s">
        <v>207</v>
      </c>
      <c r="D63" s="51" t="s">
        <v>216</v>
      </c>
      <c r="E63" s="52">
        <v>233</v>
      </c>
      <c r="F63" s="52">
        <v>19087701</v>
      </c>
      <c r="G63" s="31" t="s">
        <v>213</v>
      </c>
      <c r="H63" s="31" t="s">
        <v>9</v>
      </c>
      <c r="I63" s="31">
        <v>7.38</v>
      </c>
      <c r="J63" s="31">
        <v>148</v>
      </c>
      <c r="K63" s="31">
        <v>1092</v>
      </c>
      <c r="L63" s="31">
        <f t="shared" si="1"/>
        <v>73.8</v>
      </c>
    </row>
    <row r="64" spans="1:12" s="32" customFormat="1" ht="15.75" x14ac:dyDescent="0.25">
      <c r="A64" s="50" t="s">
        <v>225</v>
      </c>
      <c r="B64" s="51" t="s">
        <v>120</v>
      </c>
      <c r="C64" s="51" t="s">
        <v>208</v>
      </c>
      <c r="D64" s="51" t="s">
        <v>216</v>
      </c>
      <c r="E64" s="52">
        <v>245</v>
      </c>
      <c r="F64" s="52">
        <v>19087713</v>
      </c>
      <c r="G64" s="31" t="s">
        <v>213</v>
      </c>
      <c r="H64" s="31" t="s">
        <v>9</v>
      </c>
      <c r="I64" s="31">
        <v>7.41</v>
      </c>
      <c r="J64" s="31">
        <v>148</v>
      </c>
      <c r="K64" s="31">
        <v>1096</v>
      </c>
      <c r="L64" s="31">
        <f t="shared" si="1"/>
        <v>74.099999999999994</v>
      </c>
    </row>
    <row r="65" spans="1:12" s="32" customFormat="1" ht="15.75" x14ac:dyDescent="0.25">
      <c r="A65" s="50" t="s">
        <v>225</v>
      </c>
      <c r="B65" s="51" t="s">
        <v>144</v>
      </c>
      <c r="C65" s="51" t="s">
        <v>208</v>
      </c>
      <c r="D65" s="51" t="s">
        <v>216</v>
      </c>
      <c r="E65" s="53">
        <v>285</v>
      </c>
      <c r="F65" s="53">
        <v>19087753</v>
      </c>
      <c r="G65" s="31" t="s">
        <v>213</v>
      </c>
      <c r="H65" s="31" t="s">
        <v>9</v>
      </c>
      <c r="I65" s="31">
        <v>7.42</v>
      </c>
      <c r="J65" s="31">
        <v>148</v>
      </c>
      <c r="K65" s="31">
        <v>1098</v>
      </c>
      <c r="L65" s="31">
        <f t="shared" si="1"/>
        <v>74.2</v>
      </c>
    </row>
    <row r="66" spans="1:12" s="32" customFormat="1" ht="15.75" x14ac:dyDescent="0.25">
      <c r="A66" s="50" t="s">
        <v>225</v>
      </c>
      <c r="B66" s="51" t="s">
        <v>181</v>
      </c>
      <c r="C66" s="51" t="s">
        <v>208</v>
      </c>
      <c r="D66" s="51" t="s">
        <v>216</v>
      </c>
      <c r="E66" s="52">
        <v>337</v>
      </c>
      <c r="F66" s="52">
        <v>19087806</v>
      </c>
      <c r="G66" s="31" t="s">
        <v>213</v>
      </c>
      <c r="H66" s="31" t="s">
        <v>9</v>
      </c>
      <c r="I66" s="31">
        <v>6.96</v>
      </c>
      <c r="J66" s="31">
        <v>154</v>
      </c>
      <c r="K66" s="31">
        <v>1072</v>
      </c>
      <c r="L66" s="31">
        <f t="shared" si="1"/>
        <v>69.599999999999994</v>
      </c>
    </row>
    <row r="67" spans="1:12" s="32" customFormat="1" ht="15.75" x14ac:dyDescent="0.25">
      <c r="A67" s="50" t="s">
        <v>225</v>
      </c>
      <c r="B67" s="51" t="s">
        <v>194</v>
      </c>
      <c r="C67" s="51" t="s">
        <v>207</v>
      </c>
      <c r="D67" s="51" t="s">
        <v>216</v>
      </c>
      <c r="E67" s="53">
        <v>351</v>
      </c>
      <c r="F67" s="53">
        <v>19087821</v>
      </c>
      <c r="G67" s="31" t="s">
        <v>213</v>
      </c>
      <c r="H67" s="31" t="s">
        <v>9</v>
      </c>
      <c r="I67" s="31">
        <v>6.86</v>
      </c>
      <c r="J67" s="31">
        <v>148</v>
      </c>
      <c r="K67" s="31">
        <v>1016</v>
      </c>
      <c r="L67" s="31">
        <f t="shared" si="1"/>
        <v>68.600000000000009</v>
      </c>
    </row>
    <row r="68" spans="1:12" s="34" customFormat="1" ht="15.75" x14ac:dyDescent="0.25">
      <c r="A68" s="54" t="s">
        <v>219</v>
      </c>
      <c r="B68" s="55" t="s">
        <v>89</v>
      </c>
      <c r="C68" s="55" t="s">
        <v>207</v>
      </c>
      <c r="D68" s="55" t="s">
        <v>216</v>
      </c>
      <c r="E68" s="56">
        <v>192</v>
      </c>
      <c r="F68" s="56">
        <v>19087660</v>
      </c>
      <c r="G68" s="33" t="s">
        <v>213</v>
      </c>
      <c r="H68" s="33" t="s">
        <v>9</v>
      </c>
      <c r="I68" s="33">
        <v>7.54</v>
      </c>
      <c r="J68" s="33">
        <v>148</v>
      </c>
      <c r="K68" s="33">
        <v>1116</v>
      </c>
      <c r="L68" s="33">
        <f t="shared" ref="L68:L99" si="2">(I68*10)</f>
        <v>75.400000000000006</v>
      </c>
    </row>
    <row r="69" spans="1:12" s="34" customFormat="1" ht="15.75" x14ac:dyDescent="0.25">
      <c r="A69" s="54" t="s">
        <v>219</v>
      </c>
      <c r="B69" s="55" t="s">
        <v>224</v>
      </c>
      <c r="C69" s="55" t="s">
        <v>208</v>
      </c>
      <c r="D69" s="55" t="s">
        <v>216</v>
      </c>
      <c r="E69" s="57">
        <v>201</v>
      </c>
      <c r="F69" s="57">
        <v>19087669</v>
      </c>
      <c r="G69" s="33" t="s">
        <v>213</v>
      </c>
      <c r="H69" s="33" t="s">
        <v>9</v>
      </c>
      <c r="I69" s="33">
        <v>8.31</v>
      </c>
      <c r="J69" s="33">
        <v>148</v>
      </c>
      <c r="K69" s="33">
        <v>1230</v>
      </c>
      <c r="L69" s="33">
        <f t="shared" si="2"/>
        <v>83.100000000000009</v>
      </c>
    </row>
    <row r="70" spans="1:12" s="34" customFormat="1" ht="15.75" x14ac:dyDescent="0.25">
      <c r="A70" s="54" t="s">
        <v>219</v>
      </c>
      <c r="B70" s="55" t="s">
        <v>109</v>
      </c>
      <c r="C70" s="55" t="s">
        <v>207</v>
      </c>
      <c r="D70" s="55" t="s">
        <v>216</v>
      </c>
      <c r="E70" s="57">
        <v>230</v>
      </c>
      <c r="F70" s="57">
        <v>19087698</v>
      </c>
      <c r="G70" s="33" t="s">
        <v>213</v>
      </c>
      <c r="H70" s="33" t="s">
        <v>9</v>
      </c>
      <c r="I70" s="33">
        <v>7.76</v>
      </c>
      <c r="J70" s="33">
        <v>148</v>
      </c>
      <c r="K70" s="33">
        <v>1148</v>
      </c>
      <c r="L70" s="33">
        <f t="shared" si="2"/>
        <v>77.599999999999994</v>
      </c>
    </row>
    <row r="71" spans="1:12" s="34" customFormat="1" ht="15.75" x14ac:dyDescent="0.25">
      <c r="A71" s="54" t="s">
        <v>219</v>
      </c>
      <c r="B71" s="55" t="s">
        <v>114</v>
      </c>
      <c r="C71" s="55" t="s">
        <v>208</v>
      </c>
      <c r="D71" s="55" t="s">
        <v>216</v>
      </c>
      <c r="E71" s="58">
        <v>235</v>
      </c>
      <c r="F71" s="58">
        <v>19087703</v>
      </c>
      <c r="G71" s="33" t="s">
        <v>213</v>
      </c>
      <c r="H71" s="33" t="s">
        <v>9</v>
      </c>
      <c r="I71" s="33">
        <v>8.36</v>
      </c>
      <c r="J71" s="33">
        <v>148</v>
      </c>
      <c r="K71" s="33">
        <v>1238</v>
      </c>
      <c r="L71" s="33">
        <f t="shared" si="2"/>
        <v>83.6</v>
      </c>
    </row>
    <row r="72" spans="1:12" s="34" customFormat="1" ht="15.75" x14ac:dyDescent="0.25">
      <c r="A72" s="54" t="s">
        <v>219</v>
      </c>
      <c r="B72" s="55" t="s">
        <v>127</v>
      </c>
      <c r="C72" s="55" t="s">
        <v>207</v>
      </c>
      <c r="D72" s="55" t="s">
        <v>216</v>
      </c>
      <c r="E72" s="56">
        <v>257</v>
      </c>
      <c r="F72" s="56">
        <v>19087725</v>
      </c>
      <c r="G72" s="33" t="s">
        <v>213</v>
      </c>
      <c r="H72" s="33" t="s">
        <v>9</v>
      </c>
      <c r="I72" s="33">
        <v>8.1999999999999993</v>
      </c>
      <c r="J72" s="33">
        <v>148</v>
      </c>
      <c r="K72" s="33">
        <v>1214</v>
      </c>
      <c r="L72" s="33">
        <f t="shared" si="2"/>
        <v>82</v>
      </c>
    </row>
    <row r="73" spans="1:12" s="34" customFormat="1" ht="15.75" x14ac:dyDescent="0.25">
      <c r="A73" s="54" t="s">
        <v>219</v>
      </c>
      <c r="B73" s="55" t="s">
        <v>135</v>
      </c>
      <c r="C73" s="55" t="s">
        <v>207</v>
      </c>
      <c r="D73" s="55" t="s">
        <v>216</v>
      </c>
      <c r="E73" s="56">
        <v>268</v>
      </c>
      <c r="F73" s="56">
        <v>19087736</v>
      </c>
      <c r="G73" s="33" t="s">
        <v>213</v>
      </c>
      <c r="H73" s="33" t="s">
        <v>9</v>
      </c>
      <c r="I73" s="33">
        <v>7.96</v>
      </c>
      <c r="J73" s="33">
        <v>148</v>
      </c>
      <c r="K73" s="33">
        <v>1178</v>
      </c>
      <c r="L73" s="33">
        <f t="shared" si="2"/>
        <v>79.599999999999994</v>
      </c>
    </row>
    <row r="74" spans="1:12" s="34" customFormat="1" ht="15.75" x14ac:dyDescent="0.25">
      <c r="A74" s="54" t="s">
        <v>219</v>
      </c>
      <c r="B74" s="55" t="s">
        <v>150</v>
      </c>
      <c r="C74" s="55" t="s">
        <v>207</v>
      </c>
      <c r="D74" s="55" t="s">
        <v>216</v>
      </c>
      <c r="E74" s="56">
        <v>294</v>
      </c>
      <c r="F74" s="56">
        <v>19087763</v>
      </c>
      <c r="G74" s="33" t="s">
        <v>213</v>
      </c>
      <c r="H74" s="33" t="s">
        <v>9</v>
      </c>
      <c r="I74" s="33">
        <v>7.99</v>
      </c>
      <c r="J74" s="33">
        <v>148</v>
      </c>
      <c r="K74" s="33">
        <v>1182</v>
      </c>
      <c r="L74" s="33">
        <f t="shared" si="2"/>
        <v>79.900000000000006</v>
      </c>
    </row>
    <row r="75" spans="1:12" s="34" customFormat="1" ht="15.75" x14ac:dyDescent="0.25">
      <c r="A75" s="54" t="s">
        <v>219</v>
      </c>
      <c r="B75" s="55" t="s">
        <v>161</v>
      </c>
      <c r="C75" s="55" t="s">
        <v>207</v>
      </c>
      <c r="D75" s="55" t="s">
        <v>216</v>
      </c>
      <c r="E75" s="56">
        <v>308</v>
      </c>
      <c r="F75" s="56">
        <v>19087777</v>
      </c>
      <c r="G75" s="33" t="s">
        <v>213</v>
      </c>
      <c r="H75" s="33" t="s">
        <v>9</v>
      </c>
      <c r="I75" s="33">
        <v>8.61</v>
      </c>
      <c r="J75" s="33">
        <v>148</v>
      </c>
      <c r="K75" s="33">
        <v>1274</v>
      </c>
      <c r="L75" s="33">
        <f t="shared" si="2"/>
        <v>86.1</v>
      </c>
    </row>
    <row r="76" spans="1:12" s="34" customFormat="1" ht="15.75" x14ac:dyDescent="0.25">
      <c r="A76" s="54" t="s">
        <v>219</v>
      </c>
      <c r="B76" s="55" t="s">
        <v>172</v>
      </c>
      <c r="C76" s="55" t="s">
        <v>207</v>
      </c>
      <c r="D76" s="55" t="s">
        <v>216</v>
      </c>
      <c r="E76" s="57">
        <v>322</v>
      </c>
      <c r="F76" s="57">
        <v>19087791</v>
      </c>
      <c r="G76" s="33" t="s">
        <v>213</v>
      </c>
      <c r="H76" s="33" t="s">
        <v>9</v>
      </c>
      <c r="I76" s="33">
        <v>8.43</v>
      </c>
      <c r="J76" s="33">
        <v>148</v>
      </c>
      <c r="K76" s="33">
        <v>1248</v>
      </c>
      <c r="L76" s="33">
        <f t="shared" si="2"/>
        <v>84.3</v>
      </c>
    </row>
    <row r="77" spans="1:12" s="34" customFormat="1" ht="15.75" x14ac:dyDescent="0.25">
      <c r="A77" s="54" t="s">
        <v>219</v>
      </c>
      <c r="B77" s="55" t="s">
        <v>174</v>
      </c>
      <c r="C77" s="55" t="s">
        <v>207</v>
      </c>
      <c r="D77" s="55" t="s">
        <v>216</v>
      </c>
      <c r="E77" s="56">
        <v>328</v>
      </c>
      <c r="F77" s="56">
        <v>19087797</v>
      </c>
      <c r="G77" s="33" t="s">
        <v>213</v>
      </c>
      <c r="H77" s="33" t="s">
        <v>9</v>
      </c>
      <c r="I77" s="33">
        <v>7.65</v>
      </c>
      <c r="J77" s="33">
        <v>148</v>
      </c>
      <c r="K77" s="33">
        <v>1132</v>
      </c>
      <c r="L77" s="33">
        <f t="shared" si="2"/>
        <v>76.5</v>
      </c>
    </row>
    <row r="78" spans="1:12" s="34" customFormat="1" ht="15.75" x14ac:dyDescent="0.25">
      <c r="A78" s="54" t="s">
        <v>219</v>
      </c>
      <c r="B78" s="55" t="s">
        <v>178</v>
      </c>
      <c r="C78" s="55" t="s">
        <v>207</v>
      </c>
      <c r="D78" s="55" t="s">
        <v>216</v>
      </c>
      <c r="E78" s="56">
        <v>334</v>
      </c>
      <c r="F78" s="56">
        <v>19087803</v>
      </c>
      <c r="G78" s="33" t="s">
        <v>213</v>
      </c>
      <c r="H78" s="33" t="s">
        <v>9</v>
      </c>
      <c r="I78" s="33">
        <v>8.16</v>
      </c>
      <c r="J78" s="33">
        <v>148</v>
      </c>
      <c r="K78" s="33">
        <v>1208</v>
      </c>
      <c r="L78" s="33">
        <f t="shared" si="2"/>
        <v>81.599999999999994</v>
      </c>
    </row>
    <row r="79" spans="1:12" s="34" customFormat="1" ht="15.75" x14ac:dyDescent="0.25">
      <c r="A79" s="54" t="s">
        <v>219</v>
      </c>
      <c r="B79" s="55" t="s">
        <v>183</v>
      </c>
      <c r="C79" s="55" t="s">
        <v>207</v>
      </c>
      <c r="D79" s="55" t="s">
        <v>216</v>
      </c>
      <c r="E79" s="57">
        <v>339</v>
      </c>
      <c r="F79" s="57">
        <v>19087808</v>
      </c>
      <c r="G79" s="33" t="s">
        <v>213</v>
      </c>
      <c r="H79" s="33" t="s">
        <v>9</v>
      </c>
      <c r="I79" s="33">
        <v>8.24</v>
      </c>
      <c r="J79" s="33">
        <v>148</v>
      </c>
      <c r="K79" s="33">
        <v>1220</v>
      </c>
      <c r="L79" s="33">
        <f t="shared" si="2"/>
        <v>82.4</v>
      </c>
    </row>
    <row r="80" spans="1:12" s="34" customFormat="1" ht="15.75" x14ac:dyDescent="0.25">
      <c r="A80" s="54" t="s">
        <v>219</v>
      </c>
      <c r="B80" s="55" t="s">
        <v>185</v>
      </c>
      <c r="C80" s="55" t="s">
        <v>208</v>
      </c>
      <c r="D80" s="55" t="s">
        <v>216</v>
      </c>
      <c r="E80" s="56">
        <v>341</v>
      </c>
      <c r="F80" s="56">
        <v>19087810</v>
      </c>
      <c r="G80" s="33" t="s">
        <v>213</v>
      </c>
      <c r="H80" s="33" t="s">
        <v>9</v>
      </c>
      <c r="I80" s="33">
        <v>8.5</v>
      </c>
      <c r="J80" s="33">
        <v>148</v>
      </c>
      <c r="K80" s="33">
        <v>1258</v>
      </c>
      <c r="L80" s="33">
        <f t="shared" si="2"/>
        <v>85</v>
      </c>
    </row>
    <row r="81" spans="1:12" s="34" customFormat="1" ht="15.75" x14ac:dyDescent="0.25">
      <c r="A81" s="54" t="s">
        <v>219</v>
      </c>
      <c r="B81" s="55" t="s">
        <v>189</v>
      </c>
      <c r="C81" s="55" t="s">
        <v>208</v>
      </c>
      <c r="D81" s="55" t="s">
        <v>216</v>
      </c>
      <c r="E81" s="57">
        <v>346</v>
      </c>
      <c r="F81" s="57">
        <v>19087815</v>
      </c>
      <c r="G81" s="33" t="s">
        <v>213</v>
      </c>
      <c r="H81" s="33" t="s">
        <v>9</v>
      </c>
      <c r="I81" s="33">
        <v>8.09</v>
      </c>
      <c r="J81" s="33">
        <v>148</v>
      </c>
      <c r="K81" s="33">
        <v>1198</v>
      </c>
      <c r="L81" s="33">
        <f t="shared" si="2"/>
        <v>80.900000000000006</v>
      </c>
    </row>
    <row r="82" spans="1:12" s="34" customFormat="1" ht="15.75" x14ac:dyDescent="0.25">
      <c r="A82" s="54" t="s">
        <v>219</v>
      </c>
      <c r="B82" s="55" t="s">
        <v>195</v>
      </c>
      <c r="C82" s="55" t="s">
        <v>208</v>
      </c>
      <c r="D82" s="55" t="s">
        <v>216</v>
      </c>
      <c r="E82" s="57">
        <v>352</v>
      </c>
      <c r="F82" s="57">
        <v>19087822</v>
      </c>
      <c r="G82" s="33" t="s">
        <v>213</v>
      </c>
      <c r="H82" s="33" t="s">
        <v>9</v>
      </c>
      <c r="I82" s="33">
        <v>7.55</v>
      </c>
      <c r="J82" s="33">
        <v>148</v>
      </c>
      <c r="K82" s="33">
        <v>1118</v>
      </c>
      <c r="L82" s="33">
        <f t="shared" si="2"/>
        <v>75.5</v>
      </c>
    </row>
    <row r="83" spans="1:12" s="30" customFormat="1" ht="15.75" x14ac:dyDescent="0.25">
      <c r="A83" s="45" t="s">
        <v>226</v>
      </c>
      <c r="B83" s="46" t="s">
        <v>103</v>
      </c>
      <c r="C83" s="46" t="s">
        <v>208</v>
      </c>
      <c r="D83" s="46" t="s">
        <v>216</v>
      </c>
      <c r="E83" s="49">
        <v>220</v>
      </c>
      <c r="F83" s="49">
        <v>19087688</v>
      </c>
      <c r="G83" s="29" t="s">
        <v>213</v>
      </c>
      <c r="H83" s="29" t="s">
        <v>9</v>
      </c>
      <c r="I83" s="29">
        <v>8.1199999999999992</v>
      </c>
      <c r="J83" s="29">
        <v>148</v>
      </c>
      <c r="K83" s="29">
        <v>1202</v>
      </c>
      <c r="L83" s="29">
        <f t="shared" si="2"/>
        <v>81.199999999999989</v>
      </c>
    </row>
    <row r="84" spans="1:12" s="30" customFormat="1" ht="15.75" x14ac:dyDescent="0.25">
      <c r="A84" s="45" t="s">
        <v>226</v>
      </c>
      <c r="B84" s="46" t="s">
        <v>129</v>
      </c>
      <c r="C84" s="46" t="s">
        <v>208</v>
      </c>
      <c r="D84" s="46" t="s">
        <v>216</v>
      </c>
      <c r="E84" s="49">
        <v>261</v>
      </c>
      <c r="F84" s="49">
        <v>19087729</v>
      </c>
      <c r="G84" s="29" t="s">
        <v>213</v>
      </c>
      <c r="H84" s="29" t="s">
        <v>9</v>
      </c>
      <c r="I84" s="29">
        <v>7.01</v>
      </c>
      <c r="J84" s="29">
        <v>154</v>
      </c>
      <c r="K84" s="29">
        <v>1080</v>
      </c>
      <c r="L84" s="29">
        <f t="shared" si="2"/>
        <v>70.099999999999994</v>
      </c>
    </row>
    <row r="85" spans="1:12" s="30" customFormat="1" ht="15.75" x14ac:dyDescent="0.25">
      <c r="A85" s="45" t="s">
        <v>226</v>
      </c>
      <c r="B85" s="46" t="s">
        <v>133</v>
      </c>
      <c r="C85" s="46" t="s">
        <v>208</v>
      </c>
      <c r="D85" s="46" t="s">
        <v>216</v>
      </c>
      <c r="E85" s="49">
        <v>265</v>
      </c>
      <c r="F85" s="49">
        <v>19087733</v>
      </c>
      <c r="G85" s="29" t="s">
        <v>213</v>
      </c>
      <c r="H85" s="29" t="s">
        <v>9</v>
      </c>
      <c r="I85" s="29">
        <v>6.9</v>
      </c>
      <c r="J85" s="29">
        <v>154</v>
      </c>
      <c r="K85" s="29">
        <v>1062</v>
      </c>
      <c r="L85" s="29">
        <f t="shared" si="2"/>
        <v>69</v>
      </c>
    </row>
    <row r="86" spans="1:12" s="30" customFormat="1" ht="15.75" x14ac:dyDescent="0.25">
      <c r="A86" s="45" t="s">
        <v>226</v>
      </c>
      <c r="B86" s="46" t="s">
        <v>136</v>
      </c>
      <c r="C86" s="46" t="s">
        <v>208</v>
      </c>
      <c r="D86" s="46" t="s">
        <v>216</v>
      </c>
      <c r="E86" s="49">
        <v>269</v>
      </c>
      <c r="F86" s="49">
        <v>19087737</v>
      </c>
      <c r="G86" s="29" t="s">
        <v>213</v>
      </c>
      <c r="H86" s="29" t="s">
        <v>9</v>
      </c>
      <c r="I86" s="29">
        <v>7.5</v>
      </c>
      <c r="J86" s="29">
        <v>148</v>
      </c>
      <c r="K86" s="29">
        <v>1110</v>
      </c>
      <c r="L86" s="29">
        <f t="shared" si="2"/>
        <v>75</v>
      </c>
    </row>
    <row r="87" spans="1:12" s="30" customFormat="1" ht="15.75" x14ac:dyDescent="0.25">
      <c r="A87" s="45" t="s">
        <v>226</v>
      </c>
      <c r="B87" s="46" t="s">
        <v>146</v>
      </c>
      <c r="C87" s="46" t="s">
        <v>207</v>
      </c>
      <c r="D87" s="46" t="s">
        <v>216</v>
      </c>
      <c r="E87" s="47">
        <v>288</v>
      </c>
      <c r="F87" s="47">
        <v>19087756</v>
      </c>
      <c r="G87" s="29" t="s">
        <v>213</v>
      </c>
      <c r="H87" s="29" t="s">
        <v>9</v>
      </c>
      <c r="I87" s="29">
        <v>7.18</v>
      </c>
      <c r="J87" s="29">
        <v>148</v>
      </c>
      <c r="K87" s="29">
        <v>1062</v>
      </c>
      <c r="L87" s="29">
        <f t="shared" si="2"/>
        <v>71.8</v>
      </c>
    </row>
    <row r="88" spans="1:12" s="30" customFormat="1" ht="15.75" x14ac:dyDescent="0.25">
      <c r="A88" s="45" t="s">
        <v>226</v>
      </c>
      <c r="B88" s="46" t="s">
        <v>147</v>
      </c>
      <c r="C88" s="46" t="s">
        <v>207</v>
      </c>
      <c r="D88" s="46" t="s">
        <v>216</v>
      </c>
      <c r="E88" s="47">
        <v>289</v>
      </c>
      <c r="F88" s="47">
        <v>19087757</v>
      </c>
      <c r="G88" s="29" t="s">
        <v>213</v>
      </c>
      <c r="H88" s="29" t="s">
        <v>9</v>
      </c>
      <c r="I88" s="29">
        <v>7.04</v>
      </c>
      <c r="J88" s="29">
        <v>148</v>
      </c>
      <c r="K88" s="29">
        <v>1042</v>
      </c>
      <c r="L88" s="29">
        <f t="shared" si="2"/>
        <v>70.400000000000006</v>
      </c>
    </row>
    <row r="89" spans="1:12" s="30" customFormat="1" ht="15.75" x14ac:dyDescent="0.25">
      <c r="A89" s="45" t="s">
        <v>226</v>
      </c>
      <c r="B89" s="46" t="s">
        <v>155</v>
      </c>
      <c r="C89" s="46" t="s">
        <v>208</v>
      </c>
      <c r="D89" s="46" t="s">
        <v>216</v>
      </c>
      <c r="E89" s="47">
        <v>299</v>
      </c>
      <c r="F89" s="47">
        <v>19087768</v>
      </c>
      <c r="G89" s="29" t="s">
        <v>213</v>
      </c>
      <c r="H89" s="29" t="s">
        <v>9</v>
      </c>
      <c r="I89" s="29">
        <v>8.16</v>
      </c>
      <c r="J89" s="29">
        <v>148</v>
      </c>
      <c r="K89" s="29">
        <v>1208</v>
      </c>
      <c r="L89" s="29">
        <f t="shared" si="2"/>
        <v>81.599999999999994</v>
      </c>
    </row>
    <row r="90" spans="1:12" s="30" customFormat="1" ht="15.75" x14ac:dyDescent="0.25">
      <c r="A90" s="45" t="s">
        <v>226</v>
      </c>
      <c r="B90" s="46" t="s">
        <v>156</v>
      </c>
      <c r="C90" s="46" t="s">
        <v>207</v>
      </c>
      <c r="D90" s="46" t="s">
        <v>216</v>
      </c>
      <c r="E90" s="47">
        <v>300</v>
      </c>
      <c r="F90" s="47">
        <v>19087769</v>
      </c>
      <c r="G90" s="29" t="s">
        <v>213</v>
      </c>
      <c r="H90" s="29" t="s">
        <v>9</v>
      </c>
      <c r="I90" s="29">
        <v>6.73</v>
      </c>
      <c r="J90" s="29">
        <v>148</v>
      </c>
      <c r="K90" s="29">
        <v>996</v>
      </c>
      <c r="L90" s="29">
        <f t="shared" si="2"/>
        <v>67.300000000000011</v>
      </c>
    </row>
    <row r="91" spans="1:12" s="30" customFormat="1" ht="15.75" x14ac:dyDescent="0.25">
      <c r="A91" s="45" t="s">
        <v>226</v>
      </c>
      <c r="B91" s="46" t="s">
        <v>163</v>
      </c>
      <c r="C91" s="46" t="s">
        <v>208</v>
      </c>
      <c r="D91" s="46" t="s">
        <v>216</v>
      </c>
      <c r="E91" s="48">
        <v>310</v>
      </c>
      <c r="F91" s="48">
        <v>19087779</v>
      </c>
      <c r="G91" s="29" t="s">
        <v>213</v>
      </c>
      <c r="H91" s="29" t="s">
        <v>9</v>
      </c>
      <c r="I91" s="29">
        <v>7.24</v>
      </c>
      <c r="J91" s="29">
        <v>148</v>
      </c>
      <c r="K91" s="29">
        <v>1072</v>
      </c>
      <c r="L91" s="29">
        <f t="shared" si="2"/>
        <v>72.400000000000006</v>
      </c>
    </row>
    <row r="92" spans="1:12" s="30" customFormat="1" ht="15.75" x14ac:dyDescent="0.25">
      <c r="A92" s="45" t="s">
        <v>226</v>
      </c>
      <c r="B92" s="46" t="s">
        <v>177</v>
      </c>
      <c r="C92" s="46" t="s">
        <v>208</v>
      </c>
      <c r="D92" s="46" t="s">
        <v>216</v>
      </c>
      <c r="E92" s="47">
        <v>333</v>
      </c>
      <c r="F92" s="47">
        <v>19087802</v>
      </c>
      <c r="G92" s="29" t="s">
        <v>213</v>
      </c>
      <c r="H92" s="29" t="s">
        <v>9</v>
      </c>
      <c r="I92" s="29">
        <v>6.68</v>
      </c>
      <c r="J92" s="29">
        <v>148</v>
      </c>
      <c r="K92" s="29">
        <v>988</v>
      </c>
      <c r="L92" s="29">
        <f t="shared" si="2"/>
        <v>66.8</v>
      </c>
    </row>
    <row r="93" spans="1:12" s="30" customFormat="1" ht="15.75" x14ac:dyDescent="0.25">
      <c r="A93" s="45" t="s">
        <v>226</v>
      </c>
      <c r="B93" s="46" t="s">
        <v>186</v>
      </c>
      <c r="C93" s="46" t="s">
        <v>208</v>
      </c>
      <c r="D93" s="46" t="s">
        <v>216</v>
      </c>
      <c r="E93" s="47">
        <v>342</v>
      </c>
      <c r="F93" s="47">
        <v>19087811</v>
      </c>
      <c r="G93" s="29" t="s">
        <v>213</v>
      </c>
      <c r="H93" s="29" t="s">
        <v>9</v>
      </c>
      <c r="I93" s="29">
        <v>7.99</v>
      </c>
      <c r="J93" s="29">
        <v>154</v>
      </c>
      <c r="K93" s="29">
        <v>1230</v>
      </c>
      <c r="L93" s="29">
        <f t="shared" si="2"/>
        <v>79.900000000000006</v>
      </c>
    </row>
    <row r="94" spans="1:12" s="30" customFormat="1" ht="15.75" x14ac:dyDescent="0.25">
      <c r="A94" s="45" t="s">
        <v>226</v>
      </c>
      <c r="B94" s="46" t="s">
        <v>188</v>
      </c>
      <c r="C94" s="46" t="s">
        <v>208</v>
      </c>
      <c r="D94" s="46" t="s">
        <v>216</v>
      </c>
      <c r="E94" s="47">
        <v>344</v>
      </c>
      <c r="F94" s="47">
        <v>19087813</v>
      </c>
      <c r="G94" s="29" t="s">
        <v>213</v>
      </c>
      <c r="H94" s="29" t="s">
        <v>9</v>
      </c>
      <c r="I94" s="29">
        <v>6.51</v>
      </c>
      <c r="J94" s="29">
        <v>148</v>
      </c>
      <c r="K94" s="29">
        <v>964</v>
      </c>
      <c r="L94" s="29">
        <f t="shared" si="2"/>
        <v>65.099999999999994</v>
      </c>
    </row>
    <row r="95" spans="1:12" s="36" customFormat="1" ht="15.75" x14ac:dyDescent="0.25">
      <c r="A95" s="59" t="s">
        <v>220</v>
      </c>
      <c r="B95" s="60" t="s">
        <v>91</v>
      </c>
      <c r="C95" s="60" t="s">
        <v>207</v>
      </c>
      <c r="D95" s="60" t="s">
        <v>216</v>
      </c>
      <c r="E95" s="61">
        <v>196</v>
      </c>
      <c r="F95" s="61">
        <v>19087664</v>
      </c>
      <c r="G95" s="35" t="s">
        <v>213</v>
      </c>
      <c r="H95" s="35" t="s">
        <v>9</v>
      </c>
      <c r="I95" s="35">
        <v>6.85</v>
      </c>
      <c r="J95" s="35">
        <v>148</v>
      </c>
      <c r="K95" s="35">
        <v>1014</v>
      </c>
      <c r="L95" s="35">
        <f t="shared" si="2"/>
        <v>68.5</v>
      </c>
    </row>
    <row r="96" spans="1:12" s="36" customFormat="1" ht="15.75" x14ac:dyDescent="0.25">
      <c r="A96" s="59" t="s">
        <v>220</v>
      </c>
      <c r="B96" s="60" t="s">
        <v>92</v>
      </c>
      <c r="C96" s="60" t="s">
        <v>207</v>
      </c>
      <c r="D96" s="60" t="s">
        <v>216</v>
      </c>
      <c r="E96" s="62">
        <v>203</v>
      </c>
      <c r="F96" s="62">
        <v>19087671</v>
      </c>
      <c r="G96" s="35" t="s">
        <v>213</v>
      </c>
      <c r="H96" s="35" t="s">
        <v>9</v>
      </c>
      <c r="I96" s="35">
        <v>7.97</v>
      </c>
      <c r="J96" s="35">
        <v>148</v>
      </c>
      <c r="K96" s="35">
        <v>1180</v>
      </c>
      <c r="L96" s="35">
        <f t="shared" si="2"/>
        <v>79.7</v>
      </c>
    </row>
    <row r="97" spans="1:12" s="36" customFormat="1" ht="15.75" x14ac:dyDescent="0.25">
      <c r="A97" s="59" t="s">
        <v>220</v>
      </c>
      <c r="B97" s="60" t="s">
        <v>94</v>
      </c>
      <c r="C97" s="60" t="s">
        <v>207</v>
      </c>
      <c r="D97" s="60" t="s">
        <v>216</v>
      </c>
      <c r="E97" s="62">
        <v>206</v>
      </c>
      <c r="F97" s="62">
        <v>19087674</v>
      </c>
      <c r="G97" s="35" t="s">
        <v>213</v>
      </c>
      <c r="H97" s="35" t="s">
        <v>9</v>
      </c>
      <c r="I97" s="35">
        <v>6.96</v>
      </c>
      <c r="J97" s="35">
        <v>148</v>
      </c>
      <c r="K97" s="35">
        <v>1030</v>
      </c>
      <c r="L97" s="35">
        <f t="shared" si="2"/>
        <v>69.599999999999994</v>
      </c>
    </row>
    <row r="98" spans="1:12" s="36" customFormat="1" ht="15.75" x14ac:dyDescent="0.25">
      <c r="A98" s="59" t="s">
        <v>220</v>
      </c>
      <c r="B98" s="60" t="s">
        <v>95</v>
      </c>
      <c r="C98" s="60" t="s">
        <v>208</v>
      </c>
      <c r="D98" s="60" t="s">
        <v>216</v>
      </c>
      <c r="E98" s="62">
        <v>207</v>
      </c>
      <c r="F98" s="62">
        <v>19087675</v>
      </c>
      <c r="G98" s="35" t="s">
        <v>213</v>
      </c>
      <c r="H98" s="35" t="s">
        <v>9</v>
      </c>
      <c r="I98" s="35">
        <v>7.16</v>
      </c>
      <c r="J98" s="35">
        <v>148</v>
      </c>
      <c r="K98" s="35">
        <v>1060</v>
      </c>
      <c r="L98" s="35">
        <f t="shared" si="2"/>
        <v>71.599999999999994</v>
      </c>
    </row>
    <row r="99" spans="1:12" s="36" customFormat="1" ht="15.75" x14ac:dyDescent="0.25">
      <c r="A99" s="59" t="s">
        <v>220</v>
      </c>
      <c r="B99" s="60" t="s">
        <v>201</v>
      </c>
      <c r="C99" s="60" t="s">
        <v>208</v>
      </c>
      <c r="D99" s="60" t="s">
        <v>216</v>
      </c>
      <c r="E99" s="61">
        <v>211</v>
      </c>
      <c r="F99" s="61">
        <v>19087679</v>
      </c>
      <c r="G99" s="35" t="s">
        <v>213</v>
      </c>
      <c r="H99" s="35" t="s">
        <v>9</v>
      </c>
      <c r="I99" s="35">
        <v>6.99</v>
      </c>
      <c r="J99" s="35">
        <v>148</v>
      </c>
      <c r="K99" s="35">
        <v>1034</v>
      </c>
      <c r="L99" s="35">
        <f t="shared" si="2"/>
        <v>69.900000000000006</v>
      </c>
    </row>
    <row r="100" spans="1:12" s="36" customFormat="1" ht="15.75" x14ac:dyDescent="0.25">
      <c r="A100" s="59" t="s">
        <v>220</v>
      </c>
      <c r="B100" s="60" t="s">
        <v>101</v>
      </c>
      <c r="C100" s="60" t="s">
        <v>208</v>
      </c>
      <c r="D100" s="60" t="s">
        <v>216</v>
      </c>
      <c r="E100" s="62">
        <v>216</v>
      </c>
      <c r="F100" s="62">
        <v>19087684</v>
      </c>
      <c r="G100" s="35" t="s">
        <v>213</v>
      </c>
      <c r="H100" s="35" t="s">
        <v>9</v>
      </c>
      <c r="I100" s="35">
        <v>6.7</v>
      </c>
      <c r="J100" s="35">
        <v>148</v>
      </c>
      <c r="K100" s="35">
        <v>992</v>
      </c>
      <c r="L100" s="35">
        <f t="shared" ref="L100:L127" si="3">(I100*10)</f>
        <v>67</v>
      </c>
    </row>
    <row r="101" spans="1:12" s="36" customFormat="1" ht="15.75" x14ac:dyDescent="0.25">
      <c r="A101" s="59" t="s">
        <v>220</v>
      </c>
      <c r="B101" s="60" t="s">
        <v>104</v>
      </c>
      <c r="C101" s="60" t="s">
        <v>207</v>
      </c>
      <c r="D101" s="60" t="s">
        <v>216</v>
      </c>
      <c r="E101" s="62">
        <v>221</v>
      </c>
      <c r="F101" s="62">
        <v>19087689</v>
      </c>
      <c r="G101" s="35" t="s">
        <v>213</v>
      </c>
      <c r="H101" s="35" t="s">
        <v>9</v>
      </c>
      <c r="I101" s="35">
        <v>7.01</v>
      </c>
      <c r="J101" s="35">
        <v>148</v>
      </c>
      <c r="K101" s="35">
        <v>1038</v>
      </c>
      <c r="L101" s="35">
        <f t="shared" si="3"/>
        <v>70.099999999999994</v>
      </c>
    </row>
    <row r="102" spans="1:12" s="36" customFormat="1" ht="15.75" x14ac:dyDescent="0.25">
      <c r="A102" s="59" t="s">
        <v>220</v>
      </c>
      <c r="B102" s="60" t="s">
        <v>106</v>
      </c>
      <c r="C102" s="60" t="s">
        <v>208</v>
      </c>
      <c r="D102" s="60" t="s">
        <v>216</v>
      </c>
      <c r="E102" s="62">
        <v>224</v>
      </c>
      <c r="F102" s="62">
        <v>19087692</v>
      </c>
      <c r="G102" s="35" t="s">
        <v>213</v>
      </c>
      <c r="H102" s="35" t="s">
        <v>9</v>
      </c>
      <c r="I102" s="35">
        <v>8.0299999999999994</v>
      </c>
      <c r="J102" s="35">
        <v>148</v>
      </c>
      <c r="K102" s="35">
        <v>1188</v>
      </c>
      <c r="L102" s="35">
        <f t="shared" si="3"/>
        <v>80.3</v>
      </c>
    </row>
    <row r="103" spans="1:12" s="36" customFormat="1" ht="15.75" x14ac:dyDescent="0.25">
      <c r="A103" s="63" t="s">
        <v>220</v>
      </c>
      <c r="B103" s="60" t="s">
        <v>97</v>
      </c>
      <c r="C103" s="60" t="s">
        <v>208</v>
      </c>
      <c r="D103" s="60" t="s">
        <v>216</v>
      </c>
      <c r="E103" s="64">
        <v>210</v>
      </c>
      <c r="F103" s="64">
        <v>19087678</v>
      </c>
      <c r="G103" s="35" t="s">
        <v>213</v>
      </c>
      <c r="H103" s="35" t="s">
        <v>9</v>
      </c>
      <c r="I103" s="35">
        <v>6.64</v>
      </c>
      <c r="J103" s="35">
        <v>154</v>
      </c>
      <c r="K103" s="35">
        <v>1022</v>
      </c>
      <c r="L103" s="35">
        <f t="shared" si="3"/>
        <v>66.399999999999991</v>
      </c>
    </row>
    <row r="104" spans="1:12" s="36" customFormat="1" ht="15.75" x14ac:dyDescent="0.25">
      <c r="A104" s="59" t="s">
        <v>220</v>
      </c>
      <c r="B104" s="60" t="s">
        <v>107</v>
      </c>
      <c r="C104" s="60" t="s">
        <v>208</v>
      </c>
      <c r="D104" s="60" t="s">
        <v>216</v>
      </c>
      <c r="E104" s="62">
        <v>228</v>
      </c>
      <c r="F104" s="62">
        <v>19087696</v>
      </c>
      <c r="G104" s="35" t="s">
        <v>213</v>
      </c>
      <c r="H104" s="35" t="s">
        <v>9</v>
      </c>
      <c r="I104" s="35">
        <v>6.89</v>
      </c>
      <c r="J104" s="35">
        <v>148</v>
      </c>
      <c r="K104" s="35">
        <v>1020</v>
      </c>
      <c r="L104" s="35">
        <f t="shared" si="3"/>
        <v>68.899999999999991</v>
      </c>
    </row>
    <row r="105" spans="1:12" s="36" customFormat="1" ht="15.75" x14ac:dyDescent="0.25">
      <c r="A105" s="59" t="s">
        <v>220</v>
      </c>
      <c r="B105" s="60" t="s">
        <v>110</v>
      </c>
      <c r="C105" s="60" t="s">
        <v>207</v>
      </c>
      <c r="D105" s="60" t="s">
        <v>216</v>
      </c>
      <c r="E105" s="61">
        <v>231</v>
      </c>
      <c r="F105" s="61">
        <v>19087699</v>
      </c>
      <c r="G105" s="35" t="s">
        <v>213</v>
      </c>
      <c r="H105" s="35" t="s">
        <v>9</v>
      </c>
      <c r="I105" s="35">
        <v>7.15</v>
      </c>
      <c r="J105" s="35">
        <v>148</v>
      </c>
      <c r="K105" s="35">
        <v>1058</v>
      </c>
      <c r="L105" s="35">
        <f t="shared" si="3"/>
        <v>71.5</v>
      </c>
    </row>
    <row r="106" spans="1:12" s="36" customFormat="1" ht="15.75" x14ac:dyDescent="0.25">
      <c r="A106" s="59" t="s">
        <v>220</v>
      </c>
      <c r="B106" s="60" t="s">
        <v>111</v>
      </c>
      <c r="C106" s="60" t="s">
        <v>207</v>
      </c>
      <c r="D106" s="60" t="s">
        <v>216</v>
      </c>
      <c r="E106" s="62">
        <v>232</v>
      </c>
      <c r="F106" s="62">
        <v>19087700</v>
      </c>
      <c r="G106" s="35" t="s">
        <v>213</v>
      </c>
      <c r="H106" s="35" t="s">
        <v>9</v>
      </c>
      <c r="I106" s="35">
        <v>6.93</v>
      </c>
      <c r="J106" s="35">
        <v>148</v>
      </c>
      <c r="K106" s="35">
        <v>1026</v>
      </c>
      <c r="L106" s="35">
        <f t="shared" si="3"/>
        <v>69.3</v>
      </c>
    </row>
    <row r="107" spans="1:12" s="36" customFormat="1" ht="15.75" x14ac:dyDescent="0.25">
      <c r="A107" s="59" t="s">
        <v>220</v>
      </c>
      <c r="B107" s="60" t="s">
        <v>115</v>
      </c>
      <c r="C107" s="60" t="s">
        <v>207</v>
      </c>
      <c r="D107" s="60" t="s">
        <v>216</v>
      </c>
      <c r="E107" s="62">
        <v>236</v>
      </c>
      <c r="F107" s="62">
        <v>19087704</v>
      </c>
      <c r="G107" s="35" t="s">
        <v>213</v>
      </c>
      <c r="H107" s="35" t="s">
        <v>9</v>
      </c>
      <c r="I107" s="35">
        <v>7.57</v>
      </c>
      <c r="J107" s="35">
        <v>148</v>
      </c>
      <c r="K107" s="35">
        <v>1112</v>
      </c>
      <c r="L107" s="35">
        <f t="shared" si="3"/>
        <v>75.7</v>
      </c>
    </row>
    <row r="108" spans="1:12" s="36" customFormat="1" ht="15.75" x14ac:dyDescent="0.25">
      <c r="A108" s="59" t="s">
        <v>220</v>
      </c>
      <c r="B108" s="60" t="s">
        <v>123</v>
      </c>
      <c r="C108" s="60" t="s">
        <v>208</v>
      </c>
      <c r="D108" s="60" t="s">
        <v>216</v>
      </c>
      <c r="E108" s="62">
        <v>248</v>
      </c>
      <c r="F108" s="62">
        <v>19087716</v>
      </c>
      <c r="G108" s="35" t="s">
        <v>213</v>
      </c>
      <c r="H108" s="35" t="s">
        <v>9</v>
      </c>
      <c r="I108" s="35">
        <v>6.25</v>
      </c>
      <c r="J108" s="35">
        <v>154</v>
      </c>
      <c r="K108" s="35">
        <v>962</v>
      </c>
      <c r="L108" s="35">
        <f t="shared" si="3"/>
        <v>62.5</v>
      </c>
    </row>
    <row r="109" spans="1:12" s="36" customFormat="1" ht="15.75" x14ac:dyDescent="0.25">
      <c r="A109" s="59" t="s">
        <v>220</v>
      </c>
      <c r="B109" s="60" t="s">
        <v>124</v>
      </c>
      <c r="C109" s="60" t="s">
        <v>208</v>
      </c>
      <c r="D109" s="60" t="s">
        <v>216</v>
      </c>
      <c r="E109" s="64">
        <v>249</v>
      </c>
      <c r="F109" s="64">
        <v>19087717</v>
      </c>
      <c r="G109" s="35" t="s">
        <v>213</v>
      </c>
      <c r="H109" s="35" t="s">
        <v>9</v>
      </c>
      <c r="I109" s="35">
        <v>7.49</v>
      </c>
      <c r="J109" s="35">
        <v>148</v>
      </c>
      <c r="K109" s="35">
        <v>1108</v>
      </c>
      <c r="L109" s="35">
        <f t="shared" si="3"/>
        <v>74.900000000000006</v>
      </c>
    </row>
    <row r="110" spans="1:12" s="36" customFormat="1" ht="15.75" x14ac:dyDescent="0.25">
      <c r="A110" s="59" t="s">
        <v>220</v>
      </c>
      <c r="B110" s="60" t="s">
        <v>128</v>
      </c>
      <c r="C110" s="60" t="s">
        <v>207</v>
      </c>
      <c r="D110" s="60" t="s">
        <v>216</v>
      </c>
      <c r="E110" s="62">
        <v>259</v>
      </c>
      <c r="F110" s="62">
        <v>19087727</v>
      </c>
      <c r="G110" s="35" t="s">
        <v>213</v>
      </c>
      <c r="H110" s="35" t="s">
        <v>9</v>
      </c>
      <c r="I110" s="35">
        <v>6.73</v>
      </c>
      <c r="J110" s="35">
        <v>148</v>
      </c>
      <c r="K110" s="35">
        <v>996</v>
      </c>
      <c r="L110" s="35">
        <f t="shared" si="3"/>
        <v>67.300000000000011</v>
      </c>
    </row>
    <row r="111" spans="1:12" s="36" customFormat="1" ht="15.75" x14ac:dyDescent="0.25">
      <c r="A111" s="59" t="s">
        <v>220</v>
      </c>
      <c r="B111" s="60" t="s">
        <v>131</v>
      </c>
      <c r="C111" s="60" t="s">
        <v>208</v>
      </c>
      <c r="D111" s="60" t="s">
        <v>216</v>
      </c>
      <c r="E111" s="62">
        <v>263</v>
      </c>
      <c r="F111" s="62">
        <v>19087731</v>
      </c>
      <c r="G111" s="35" t="s">
        <v>213</v>
      </c>
      <c r="H111" s="35" t="s">
        <v>9</v>
      </c>
      <c r="I111" s="35">
        <v>7.26</v>
      </c>
      <c r="J111" s="35">
        <v>148</v>
      </c>
      <c r="K111" s="35">
        <v>1074</v>
      </c>
      <c r="L111" s="35">
        <f t="shared" si="3"/>
        <v>72.599999999999994</v>
      </c>
    </row>
    <row r="112" spans="1:12" s="36" customFormat="1" ht="15.75" x14ac:dyDescent="0.25">
      <c r="A112" s="59" t="s">
        <v>220</v>
      </c>
      <c r="B112" s="60" t="s">
        <v>134</v>
      </c>
      <c r="C112" s="60" t="s">
        <v>208</v>
      </c>
      <c r="D112" s="60" t="s">
        <v>216</v>
      </c>
      <c r="E112" s="64">
        <v>267</v>
      </c>
      <c r="F112" s="64">
        <v>19087735</v>
      </c>
      <c r="G112" s="35" t="s">
        <v>213</v>
      </c>
      <c r="H112" s="35" t="s">
        <v>9</v>
      </c>
      <c r="I112" s="35">
        <v>6.96</v>
      </c>
      <c r="J112" s="35">
        <v>148</v>
      </c>
      <c r="K112" s="35">
        <v>1030</v>
      </c>
      <c r="L112" s="35">
        <f t="shared" si="3"/>
        <v>69.599999999999994</v>
      </c>
    </row>
    <row r="113" spans="1:12" s="36" customFormat="1" ht="15.75" x14ac:dyDescent="0.25">
      <c r="A113" s="59" t="s">
        <v>220</v>
      </c>
      <c r="B113" s="60" t="s">
        <v>138</v>
      </c>
      <c r="C113" s="60" t="s">
        <v>207</v>
      </c>
      <c r="D113" s="60" t="s">
        <v>216</v>
      </c>
      <c r="E113" s="62">
        <v>273</v>
      </c>
      <c r="F113" s="62">
        <v>19087741</v>
      </c>
      <c r="G113" s="35" t="s">
        <v>213</v>
      </c>
      <c r="H113" s="35" t="s">
        <v>9</v>
      </c>
      <c r="I113" s="35">
        <v>6.89</v>
      </c>
      <c r="J113" s="35">
        <v>148</v>
      </c>
      <c r="K113" s="35">
        <v>1020</v>
      </c>
      <c r="L113" s="35">
        <f t="shared" si="3"/>
        <v>68.899999999999991</v>
      </c>
    </row>
    <row r="114" spans="1:12" s="36" customFormat="1" ht="15.75" x14ac:dyDescent="0.25">
      <c r="A114" s="59" t="s">
        <v>220</v>
      </c>
      <c r="B114" s="60" t="s">
        <v>139</v>
      </c>
      <c r="C114" s="60" t="s">
        <v>207</v>
      </c>
      <c r="D114" s="60" t="s">
        <v>216</v>
      </c>
      <c r="E114" s="62">
        <v>274</v>
      </c>
      <c r="F114" s="62">
        <v>19087742</v>
      </c>
      <c r="G114" s="35" t="s">
        <v>213</v>
      </c>
      <c r="H114" s="35" t="s">
        <v>9</v>
      </c>
      <c r="I114" s="35">
        <v>6.65</v>
      </c>
      <c r="J114" s="35">
        <v>148</v>
      </c>
      <c r="K114" s="35">
        <v>984</v>
      </c>
      <c r="L114" s="35">
        <f t="shared" si="3"/>
        <v>66.5</v>
      </c>
    </row>
    <row r="115" spans="1:12" s="36" customFormat="1" ht="15.75" x14ac:dyDescent="0.25">
      <c r="A115" s="59" t="s">
        <v>220</v>
      </c>
      <c r="B115" s="60" t="s">
        <v>141</v>
      </c>
      <c r="C115" s="60" t="s">
        <v>208</v>
      </c>
      <c r="D115" s="60" t="s">
        <v>216</v>
      </c>
      <c r="E115" s="62">
        <v>276</v>
      </c>
      <c r="F115" s="62">
        <v>19087744</v>
      </c>
      <c r="G115" s="35" t="s">
        <v>213</v>
      </c>
      <c r="H115" s="35" t="s">
        <v>9</v>
      </c>
      <c r="I115" s="35">
        <v>7.26</v>
      </c>
      <c r="J115" s="35">
        <v>148</v>
      </c>
      <c r="K115" s="35">
        <v>1074</v>
      </c>
      <c r="L115" s="35">
        <f t="shared" si="3"/>
        <v>72.599999999999994</v>
      </c>
    </row>
    <row r="116" spans="1:12" s="36" customFormat="1" ht="15.75" x14ac:dyDescent="0.25">
      <c r="A116" s="59" t="s">
        <v>220</v>
      </c>
      <c r="B116" s="60" t="s">
        <v>145</v>
      </c>
      <c r="C116" s="60" t="s">
        <v>207</v>
      </c>
      <c r="D116" s="60" t="s">
        <v>216</v>
      </c>
      <c r="E116" s="62">
        <v>286</v>
      </c>
      <c r="F116" s="62">
        <v>19087754</v>
      </c>
      <c r="G116" s="35" t="s">
        <v>213</v>
      </c>
      <c r="H116" s="35" t="s">
        <v>9</v>
      </c>
      <c r="I116" s="35">
        <v>7.2</v>
      </c>
      <c r="J116" s="35">
        <v>148</v>
      </c>
      <c r="K116" s="35">
        <v>1066</v>
      </c>
      <c r="L116" s="35">
        <f t="shared" si="3"/>
        <v>72</v>
      </c>
    </row>
    <row r="117" spans="1:12" s="36" customFormat="1" ht="15.75" x14ac:dyDescent="0.25">
      <c r="A117" s="59" t="s">
        <v>220</v>
      </c>
      <c r="B117" s="60" t="s">
        <v>149</v>
      </c>
      <c r="C117" s="60" t="s">
        <v>208</v>
      </c>
      <c r="D117" s="60" t="s">
        <v>216</v>
      </c>
      <c r="E117" s="61">
        <v>293</v>
      </c>
      <c r="F117" s="61">
        <v>19087762</v>
      </c>
      <c r="G117" s="35" t="s">
        <v>213</v>
      </c>
      <c r="H117" s="35" t="s">
        <v>9</v>
      </c>
      <c r="I117" s="35">
        <v>7.41</v>
      </c>
      <c r="J117" s="35">
        <v>148</v>
      </c>
      <c r="K117" s="35">
        <v>1096</v>
      </c>
      <c r="L117" s="35">
        <f t="shared" si="3"/>
        <v>74.099999999999994</v>
      </c>
    </row>
    <row r="118" spans="1:12" s="36" customFormat="1" ht="15.75" x14ac:dyDescent="0.25">
      <c r="A118" s="59" t="s">
        <v>220</v>
      </c>
      <c r="B118" s="60" t="s">
        <v>152</v>
      </c>
      <c r="C118" s="60" t="s">
        <v>207</v>
      </c>
      <c r="D118" s="60" t="s">
        <v>216</v>
      </c>
      <c r="E118" s="62">
        <v>296</v>
      </c>
      <c r="F118" s="62">
        <v>19087765</v>
      </c>
      <c r="G118" s="35" t="s">
        <v>213</v>
      </c>
      <c r="H118" s="35" t="s">
        <v>9</v>
      </c>
      <c r="I118" s="35">
        <v>7.36</v>
      </c>
      <c r="J118" s="35">
        <v>148</v>
      </c>
      <c r="K118" s="35">
        <v>1090</v>
      </c>
      <c r="L118" s="35">
        <f t="shared" si="3"/>
        <v>73.600000000000009</v>
      </c>
    </row>
    <row r="119" spans="1:12" s="36" customFormat="1" ht="15.75" x14ac:dyDescent="0.25">
      <c r="A119" s="59" t="s">
        <v>220</v>
      </c>
      <c r="B119" s="60" t="s">
        <v>158</v>
      </c>
      <c r="C119" s="60" t="s">
        <v>208</v>
      </c>
      <c r="D119" s="60" t="s">
        <v>216</v>
      </c>
      <c r="E119" s="62">
        <v>304</v>
      </c>
      <c r="F119" s="62">
        <v>19087773</v>
      </c>
      <c r="G119" s="35" t="s">
        <v>213</v>
      </c>
      <c r="H119" s="35" t="s">
        <v>9</v>
      </c>
      <c r="I119" s="35">
        <v>8.7200000000000006</v>
      </c>
      <c r="J119" s="35">
        <v>148</v>
      </c>
      <c r="K119" s="35">
        <v>1290</v>
      </c>
      <c r="L119" s="35">
        <f t="shared" si="3"/>
        <v>87.2</v>
      </c>
    </row>
    <row r="120" spans="1:12" s="36" customFormat="1" ht="15.75" x14ac:dyDescent="0.25">
      <c r="A120" s="59" t="s">
        <v>220</v>
      </c>
      <c r="B120" s="60" t="s">
        <v>168</v>
      </c>
      <c r="C120" s="60" t="s">
        <v>208</v>
      </c>
      <c r="D120" s="60" t="s">
        <v>216</v>
      </c>
      <c r="E120" s="61">
        <v>318</v>
      </c>
      <c r="F120" s="61">
        <v>19087787</v>
      </c>
      <c r="G120" s="35" t="s">
        <v>213</v>
      </c>
      <c r="H120" s="35" t="s">
        <v>9</v>
      </c>
      <c r="I120" s="35">
        <v>6.54</v>
      </c>
      <c r="J120" s="35">
        <v>148</v>
      </c>
      <c r="K120" s="35">
        <v>968</v>
      </c>
      <c r="L120" s="35">
        <f t="shared" si="3"/>
        <v>65.400000000000006</v>
      </c>
    </row>
    <row r="121" spans="1:12" s="36" customFormat="1" ht="15.75" x14ac:dyDescent="0.25">
      <c r="A121" s="59" t="s">
        <v>220</v>
      </c>
      <c r="B121" s="60" t="s">
        <v>170</v>
      </c>
      <c r="C121" s="60" t="s">
        <v>207</v>
      </c>
      <c r="D121" s="60" t="s">
        <v>216</v>
      </c>
      <c r="E121" s="62">
        <v>320</v>
      </c>
      <c r="F121" s="62">
        <v>19087789</v>
      </c>
      <c r="G121" s="35" t="s">
        <v>213</v>
      </c>
      <c r="H121" s="35" t="s">
        <v>9</v>
      </c>
      <c r="I121" s="35">
        <v>7.26</v>
      </c>
      <c r="J121" s="35">
        <v>148</v>
      </c>
      <c r="K121" s="35">
        <v>1074</v>
      </c>
      <c r="L121" s="35">
        <f t="shared" si="3"/>
        <v>72.599999999999994</v>
      </c>
    </row>
    <row r="122" spans="1:12" s="36" customFormat="1" ht="15.75" x14ac:dyDescent="0.25">
      <c r="A122" s="59" t="s">
        <v>220</v>
      </c>
      <c r="B122" s="60" t="s">
        <v>173</v>
      </c>
      <c r="C122" s="60" t="s">
        <v>208</v>
      </c>
      <c r="D122" s="60" t="s">
        <v>216</v>
      </c>
      <c r="E122" s="62">
        <v>324</v>
      </c>
      <c r="F122" s="62">
        <v>19087793</v>
      </c>
      <c r="G122" s="35" t="s">
        <v>213</v>
      </c>
      <c r="H122" s="35" t="s">
        <v>9</v>
      </c>
      <c r="I122" s="35">
        <v>7.08</v>
      </c>
      <c r="J122" s="35">
        <v>148</v>
      </c>
      <c r="K122" s="35">
        <v>1048</v>
      </c>
      <c r="L122" s="35">
        <f t="shared" si="3"/>
        <v>70.8</v>
      </c>
    </row>
    <row r="123" spans="1:12" s="36" customFormat="1" ht="15.75" x14ac:dyDescent="0.25">
      <c r="A123" s="59" t="s">
        <v>220</v>
      </c>
      <c r="B123" s="60" t="s">
        <v>182</v>
      </c>
      <c r="C123" s="60" t="s">
        <v>207</v>
      </c>
      <c r="D123" s="60" t="s">
        <v>216</v>
      </c>
      <c r="E123" s="62">
        <v>338</v>
      </c>
      <c r="F123" s="62">
        <v>19087807</v>
      </c>
      <c r="G123" s="35" t="s">
        <v>213</v>
      </c>
      <c r="H123" s="35" t="s">
        <v>9</v>
      </c>
      <c r="I123" s="35">
        <v>7.47</v>
      </c>
      <c r="J123" s="35">
        <v>148</v>
      </c>
      <c r="K123" s="35">
        <v>1106</v>
      </c>
      <c r="L123" s="35">
        <f t="shared" si="3"/>
        <v>74.7</v>
      </c>
    </row>
    <row r="124" spans="1:12" s="36" customFormat="1" ht="15.75" x14ac:dyDescent="0.25">
      <c r="A124" s="59" t="s">
        <v>220</v>
      </c>
      <c r="B124" s="60" t="s">
        <v>187</v>
      </c>
      <c r="C124" s="60" t="s">
        <v>208</v>
      </c>
      <c r="D124" s="60" t="s">
        <v>216</v>
      </c>
      <c r="E124" s="61">
        <v>343</v>
      </c>
      <c r="F124" s="61">
        <v>19087812</v>
      </c>
      <c r="G124" s="35" t="s">
        <v>213</v>
      </c>
      <c r="H124" s="35" t="s">
        <v>9</v>
      </c>
      <c r="I124" s="35">
        <v>7.3</v>
      </c>
      <c r="J124" s="35">
        <v>148</v>
      </c>
      <c r="K124" s="35">
        <v>1080</v>
      </c>
      <c r="L124" s="35">
        <f t="shared" si="3"/>
        <v>73</v>
      </c>
    </row>
    <row r="125" spans="1:12" s="36" customFormat="1" ht="15.75" x14ac:dyDescent="0.25">
      <c r="A125" s="59" t="s">
        <v>220</v>
      </c>
      <c r="B125" s="60" t="s">
        <v>190</v>
      </c>
      <c r="C125" s="60" t="s">
        <v>207</v>
      </c>
      <c r="D125" s="60" t="s">
        <v>216</v>
      </c>
      <c r="E125" s="64">
        <v>347</v>
      </c>
      <c r="F125" s="64">
        <v>19087816</v>
      </c>
      <c r="G125" s="35" t="s">
        <v>213</v>
      </c>
      <c r="H125" s="35" t="s">
        <v>9</v>
      </c>
      <c r="I125" s="35">
        <v>6.47</v>
      </c>
      <c r="J125" s="35">
        <v>148</v>
      </c>
      <c r="K125" s="35">
        <v>958</v>
      </c>
      <c r="L125" s="35">
        <f t="shared" si="3"/>
        <v>64.7</v>
      </c>
    </row>
    <row r="126" spans="1:12" s="36" customFormat="1" ht="15.75" x14ac:dyDescent="0.25">
      <c r="A126" s="59" t="s">
        <v>220</v>
      </c>
      <c r="B126" s="60" t="s">
        <v>196</v>
      </c>
      <c r="C126" s="60" t="s">
        <v>208</v>
      </c>
      <c r="D126" s="60" t="s">
        <v>216</v>
      </c>
      <c r="E126" s="62">
        <v>354</v>
      </c>
      <c r="F126" s="62">
        <v>19087817</v>
      </c>
      <c r="G126" s="35" t="s">
        <v>213</v>
      </c>
      <c r="H126" s="35" t="s">
        <v>9</v>
      </c>
      <c r="I126" s="35">
        <v>7.81</v>
      </c>
      <c r="J126" s="35">
        <v>148</v>
      </c>
      <c r="K126" s="35">
        <v>1156</v>
      </c>
      <c r="L126" s="35">
        <f t="shared" si="3"/>
        <v>78.099999999999994</v>
      </c>
    </row>
    <row r="127" spans="1:12" s="36" customFormat="1" ht="15.75" x14ac:dyDescent="0.25">
      <c r="A127" s="59" t="s">
        <v>220</v>
      </c>
      <c r="B127" s="60" t="s">
        <v>193</v>
      </c>
      <c r="C127" s="60" t="s">
        <v>208</v>
      </c>
      <c r="D127" s="60" t="s">
        <v>216</v>
      </c>
      <c r="E127" s="61">
        <v>350</v>
      </c>
      <c r="F127" s="61">
        <v>19087820</v>
      </c>
      <c r="G127" s="35" t="s">
        <v>213</v>
      </c>
      <c r="H127" s="35" t="s">
        <v>9</v>
      </c>
      <c r="I127" s="35">
        <v>7.12</v>
      </c>
      <c r="J127" s="35">
        <v>148</v>
      </c>
      <c r="K127" s="35">
        <v>1054</v>
      </c>
      <c r="L127" s="35">
        <f t="shared" si="3"/>
        <v>71.2</v>
      </c>
    </row>
    <row r="132" spans="4:6" ht="15.75" thickBot="1" x14ac:dyDescent="0.3"/>
    <row r="133" spans="4:6" x14ac:dyDescent="0.25">
      <c r="D133" s="77" t="s">
        <v>324</v>
      </c>
      <c r="E133" s="80" t="s">
        <v>325</v>
      </c>
      <c r="F133" s="75" t="s">
        <v>326</v>
      </c>
    </row>
    <row r="134" spans="4:6" x14ac:dyDescent="0.25">
      <c r="D134" s="78" t="s">
        <v>327</v>
      </c>
      <c r="E134" s="81" t="s">
        <v>325</v>
      </c>
      <c r="F134" s="76" t="s">
        <v>328</v>
      </c>
    </row>
    <row r="135" spans="4:6" ht="15.75" thickBot="1" x14ac:dyDescent="0.3">
      <c r="D135" s="79" t="s">
        <v>329</v>
      </c>
      <c r="E135" s="82" t="s">
        <v>325</v>
      </c>
      <c r="F135" s="74" t="s">
        <v>330</v>
      </c>
    </row>
  </sheetData>
  <mergeCells count="9">
    <mergeCell ref="A1:L1"/>
    <mergeCell ref="H2:H3"/>
    <mergeCell ref="A2:A3"/>
    <mergeCell ref="B2:B3"/>
    <mergeCell ref="C2:C3"/>
    <mergeCell ref="F2:F3"/>
    <mergeCell ref="G2:G3"/>
    <mergeCell ref="I2:L2"/>
    <mergeCell ref="D2:E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D19" sqref="D19"/>
    </sheetView>
  </sheetViews>
  <sheetFormatPr defaultRowHeight="15" x14ac:dyDescent="0.25"/>
  <cols>
    <col min="1" max="1" width="17.7109375" customWidth="1"/>
    <col min="2" max="2" width="27" customWidth="1"/>
    <col min="3" max="3" width="35" customWidth="1"/>
    <col min="4" max="4" width="10.28515625" customWidth="1"/>
    <col min="5" max="5" width="17.140625" customWidth="1"/>
    <col min="6" max="6" width="13.140625" customWidth="1"/>
    <col min="7" max="7" width="8.5703125" customWidth="1"/>
    <col min="9" max="9" width="10.42578125" customWidth="1"/>
    <col min="10" max="10" width="11.140625" customWidth="1"/>
    <col min="11" max="11" width="11" customWidth="1"/>
    <col min="12" max="12" width="11.140625" customWidth="1"/>
    <col min="13" max="13" width="16" customWidth="1"/>
  </cols>
  <sheetData>
    <row r="1" spans="1:14" ht="20.25" x14ac:dyDescent="0.25">
      <c r="A1" s="96" t="s">
        <v>209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"/>
    </row>
    <row r="2" spans="1:14" s="8" customFormat="1" ht="31.5" x14ac:dyDescent="0.25">
      <c r="A2" s="6" t="s">
        <v>25</v>
      </c>
      <c r="B2" s="7" t="s">
        <v>19</v>
      </c>
      <c r="C2" s="5" t="s">
        <v>20</v>
      </c>
      <c r="D2" s="5" t="s">
        <v>21</v>
      </c>
      <c r="E2" s="5" t="s">
        <v>22</v>
      </c>
      <c r="F2" s="103" t="s">
        <v>23</v>
      </c>
      <c r="G2" s="105"/>
      <c r="H2" s="5" t="s">
        <v>24</v>
      </c>
      <c r="I2" s="5" t="s">
        <v>14</v>
      </c>
      <c r="J2" s="5" t="s">
        <v>18</v>
      </c>
      <c r="K2" s="5" t="s">
        <v>15</v>
      </c>
      <c r="L2" s="5" t="s">
        <v>16</v>
      </c>
      <c r="M2" s="5" t="s">
        <v>17</v>
      </c>
    </row>
    <row r="3" spans="1:14" x14ac:dyDescent="0.25">
      <c r="A3" s="1" t="s">
        <v>8</v>
      </c>
      <c r="B3" s="1" t="s">
        <v>334</v>
      </c>
      <c r="C3" s="1" t="s">
        <v>342</v>
      </c>
      <c r="D3" s="2" t="s">
        <v>7</v>
      </c>
      <c r="E3" s="1" t="s">
        <v>6</v>
      </c>
      <c r="F3" s="1" t="s">
        <v>350</v>
      </c>
      <c r="G3" s="1"/>
      <c r="H3" s="3"/>
      <c r="I3" s="3"/>
      <c r="J3" s="3"/>
      <c r="K3" s="3"/>
      <c r="L3" s="3"/>
      <c r="M3" s="3"/>
    </row>
    <row r="4" spans="1:14" x14ac:dyDescent="0.25">
      <c r="A4" s="1" t="s">
        <v>8</v>
      </c>
      <c r="B4" s="1" t="s">
        <v>335</v>
      </c>
      <c r="C4" s="1" t="s">
        <v>343</v>
      </c>
      <c r="D4" s="2" t="s">
        <v>7</v>
      </c>
      <c r="E4" s="1" t="s">
        <v>6</v>
      </c>
      <c r="F4" s="1" t="s">
        <v>350</v>
      </c>
      <c r="G4" s="1"/>
      <c r="H4" s="3"/>
      <c r="I4" s="3"/>
      <c r="J4" s="3"/>
      <c r="K4" s="3"/>
      <c r="L4" s="3"/>
      <c r="M4" s="3"/>
    </row>
    <row r="5" spans="1:14" x14ac:dyDescent="0.25">
      <c r="A5" s="1" t="s">
        <v>8</v>
      </c>
      <c r="B5" s="1" t="s">
        <v>336</v>
      </c>
      <c r="C5" s="1" t="s">
        <v>344</v>
      </c>
      <c r="D5" s="2" t="s">
        <v>7</v>
      </c>
      <c r="E5" s="1" t="s">
        <v>6</v>
      </c>
      <c r="F5" s="1" t="s">
        <v>350</v>
      </c>
      <c r="G5" s="1"/>
      <c r="H5" s="3"/>
      <c r="I5" s="3"/>
      <c r="J5" s="3"/>
      <c r="K5" s="3"/>
      <c r="L5" s="3"/>
      <c r="M5" s="3"/>
    </row>
    <row r="6" spans="1:14" x14ac:dyDescent="0.25">
      <c r="A6" s="1" t="s">
        <v>8</v>
      </c>
      <c r="B6" s="1" t="s">
        <v>337</v>
      </c>
      <c r="C6" s="1" t="s">
        <v>345</v>
      </c>
      <c r="D6" s="2" t="s">
        <v>7</v>
      </c>
      <c r="E6" s="1" t="s">
        <v>6</v>
      </c>
      <c r="F6" s="1" t="s">
        <v>350</v>
      </c>
      <c r="G6" s="1"/>
      <c r="H6" s="3"/>
      <c r="I6" s="3"/>
      <c r="J6" s="3"/>
      <c r="K6" s="3"/>
      <c r="L6" s="3"/>
      <c r="M6" s="3"/>
    </row>
    <row r="7" spans="1:14" x14ac:dyDescent="0.25">
      <c r="A7" s="1" t="s">
        <v>8</v>
      </c>
      <c r="B7" s="1" t="s">
        <v>338</v>
      </c>
      <c r="C7" s="1" t="s">
        <v>346</v>
      </c>
      <c r="D7" s="2" t="s">
        <v>7</v>
      </c>
      <c r="E7" s="1" t="s">
        <v>6</v>
      </c>
      <c r="F7" s="1" t="s">
        <v>350</v>
      </c>
      <c r="G7" s="1"/>
      <c r="H7" s="3"/>
      <c r="I7" s="3"/>
      <c r="J7" s="3"/>
      <c r="K7" s="3"/>
      <c r="L7" s="3"/>
      <c r="M7" s="10"/>
    </row>
    <row r="8" spans="1:14" x14ac:dyDescent="0.25">
      <c r="A8" s="1" t="s">
        <v>8</v>
      </c>
      <c r="B8" s="1" t="s">
        <v>339</v>
      </c>
      <c r="C8" s="1" t="s">
        <v>347</v>
      </c>
      <c r="D8" s="2" t="s">
        <v>7</v>
      </c>
      <c r="E8" s="1" t="s">
        <v>6</v>
      </c>
      <c r="F8" s="1" t="s">
        <v>350</v>
      </c>
      <c r="G8" s="1"/>
      <c r="H8" s="3"/>
      <c r="I8" s="3"/>
      <c r="J8" s="3"/>
      <c r="K8" s="3"/>
      <c r="L8" s="3"/>
      <c r="M8" s="10"/>
    </row>
    <row r="9" spans="1:14" x14ac:dyDescent="0.25">
      <c r="A9" s="1" t="s">
        <v>8</v>
      </c>
      <c r="B9" s="1" t="s">
        <v>340</v>
      </c>
      <c r="C9" s="1" t="s">
        <v>348</v>
      </c>
      <c r="D9" s="2" t="s">
        <v>5</v>
      </c>
      <c r="E9" s="1" t="s">
        <v>6</v>
      </c>
      <c r="F9" s="1" t="s">
        <v>350</v>
      </c>
      <c r="G9" s="1"/>
      <c r="H9" s="3"/>
      <c r="I9" s="3"/>
      <c r="J9" s="3"/>
      <c r="K9" s="3"/>
      <c r="L9" s="3"/>
      <c r="M9" s="10"/>
    </row>
    <row r="10" spans="1:14" x14ac:dyDescent="0.25">
      <c r="A10" s="1" t="s">
        <v>8</v>
      </c>
      <c r="B10" s="1" t="s">
        <v>341</v>
      </c>
      <c r="C10" s="1" t="s">
        <v>349</v>
      </c>
      <c r="D10" s="2" t="s">
        <v>7</v>
      </c>
      <c r="E10" s="1" t="s">
        <v>6</v>
      </c>
      <c r="F10" s="1" t="s">
        <v>350</v>
      </c>
      <c r="G10" s="1"/>
      <c r="H10" s="3"/>
      <c r="I10" s="3"/>
      <c r="J10" s="3"/>
      <c r="K10" s="3"/>
      <c r="L10" s="3"/>
      <c r="M10" s="10"/>
    </row>
    <row r="13" spans="1:14" x14ac:dyDescent="0.25">
      <c r="C13" s="11" t="s">
        <v>27</v>
      </c>
      <c r="D13" s="12">
        <v>8</v>
      </c>
    </row>
    <row r="14" spans="1:14" x14ac:dyDescent="0.25">
      <c r="C14" s="11" t="s">
        <v>9</v>
      </c>
      <c r="D14" s="12">
        <v>0</v>
      </c>
    </row>
    <row r="15" spans="1:14" x14ac:dyDescent="0.25">
      <c r="C15" s="11" t="s">
        <v>10</v>
      </c>
      <c r="D15" s="12">
        <v>8</v>
      </c>
    </row>
    <row r="16" spans="1:14" x14ac:dyDescent="0.25">
      <c r="C16" s="13" t="s">
        <v>26</v>
      </c>
      <c r="D16" s="14">
        <f>D14/D13*100</f>
        <v>0</v>
      </c>
    </row>
  </sheetData>
  <mergeCells count="2">
    <mergeCell ref="A1:M1"/>
    <mergeCell ref="F2:G2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opLeftCell="A26" zoomScaleNormal="100" workbookViewId="0">
      <selection activeCell="A4" sqref="A4:A60"/>
    </sheetView>
  </sheetViews>
  <sheetFormatPr defaultRowHeight="15" x14ac:dyDescent="0.25"/>
  <cols>
    <col min="1" max="1" width="34.140625" style="73" customWidth="1"/>
    <col min="2" max="2" width="13.140625" style="65" customWidth="1"/>
    <col min="3" max="3" width="20.7109375" style="65" customWidth="1"/>
    <col min="4" max="4" width="13.28515625" style="65" customWidth="1"/>
    <col min="5" max="5" width="11" style="65" customWidth="1"/>
    <col min="6" max="6" width="14.7109375" style="65" customWidth="1"/>
    <col min="7" max="9" width="10.85546875" style="65" customWidth="1"/>
    <col min="10" max="10" width="12.5703125" style="65" customWidth="1"/>
    <col min="11" max="11" width="13.28515625" style="65" customWidth="1"/>
    <col min="12" max="12" width="10.7109375" style="65" customWidth="1"/>
    <col min="13" max="13" width="10.42578125" style="65" customWidth="1"/>
    <col min="14" max="14" width="13.5703125" style="15" customWidth="1"/>
    <col min="15" max="15" width="15.28515625" style="71" customWidth="1"/>
  </cols>
  <sheetData>
    <row r="1" spans="1:15" ht="44.25" customHeight="1" x14ac:dyDescent="0.25">
      <c r="A1" s="98" t="s">
        <v>211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ht="23.25" customHeight="1" x14ac:dyDescent="0.25">
      <c r="A2" s="100" t="s">
        <v>1</v>
      </c>
      <c r="B2" s="101" t="s">
        <v>2</v>
      </c>
      <c r="C2" s="101" t="s">
        <v>28</v>
      </c>
      <c r="D2" s="108" t="s">
        <v>30</v>
      </c>
      <c r="E2" s="109"/>
      <c r="F2" s="89" t="s">
        <v>29</v>
      </c>
      <c r="G2" s="103" t="s">
        <v>31</v>
      </c>
      <c r="H2" s="104"/>
      <c r="I2" s="104"/>
      <c r="J2" s="105"/>
      <c r="K2" s="106" t="s">
        <v>54</v>
      </c>
      <c r="L2" s="97" t="s">
        <v>13</v>
      </c>
      <c r="M2" s="97" t="s">
        <v>215</v>
      </c>
      <c r="N2" s="97" t="s">
        <v>214</v>
      </c>
      <c r="O2" s="102" t="s">
        <v>32</v>
      </c>
    </row>
    <row r="3" spans="1:15" ht="31.5" customHeight="1" x14ac:dyDescent="0.25">
      <c r="A3" s="100"/>
      <c r="B3" s="101"/>
      <c r="C3" s="101"/>
      <c r="D3" s="110"/>
      <c r="E3" s="111"/>
      <c r="F3" s="90"/>
      <c r="G3" s="67" t="s">
        <v>33</v>
      </c>
      <c r="H3" s="67" t="s">
        <v>34</v>
      </c>
      <c r="I3" s="67" t="s">
        <v>52</v>
      </c>
      <c r="J3" s="67" t="s">
        <v>53</v>
      </c>
      <c r="K3" s="107"/>
      <c r="L3" s="97"/>
      <c r="M3" s="97"/>
      <c r="N3" s="97"/>
      <c r="O3" s="102"/>
    </row>
    <row r="4" spans="1:15" ht="15.75" x14ac:dyDescent="0.25">
      <c r="A4" s="72" t="s">
        <v>197</v>
      </c>
      <c r="B4" s="68" t="s">
        <v>208</v>
      </c>
      <c r="C4" s="2" t="s">
        <v>248</v>
      </c>
      <c r="D4" s="2" t="s">
        <v>216</v>
      </c>
      <c r="E4" s="66" t="s">
        <v>229</v>
      </c>
      <c r="F4" s="2">
        <v>19087829</v>
      </c>
      <c r="G4" s="69" t="s">
        <v>230</v>
      </c>
      <c r="H4" s="69" t="s">
        <v>231</v>
      </c>
      <c r="I4" s="69" t="s">
        <v>232</v>
      </c>
      <c r="J4" s="69" t="s">
        <v>233</v>
      </c>
      <c r="K4" s="2" t="s">
        <v>9</v>
      </c>
      <c r="L4" s="16">
        <v>7.11</v>
      </c>
      <c r="M4" s="16">
        <v>132</v>
      </c>
      <c r="N4" s="17">
        <v>938</v>
      </c>
      <c r="O4" s="70">
        <f t="shared" ref="O4:O60" si="0">(L4*10)</f>
        <v>71.100000000000009</v>
      </c>
    </row>
    <row r="5" spans="1:15" ht="15.75" x14ac:dyDescent="0.25">
      <c r="A5" s="72" t="s">
        <v>234</v>
      </c>
      <c r="B5" s="68" t="s">
        <v>208</v>
      </c>
      <c r="C5" s="2" t="s">
        <v>248</v>
      </c>
      <c r="D5" s="2" t="s">
        <v>216</v>
      </c>
      <c r="E5" s="66" t="s">
        <v>235</v>
      </c>
      <c r="F5" s="2">
        <v>19087826</v>
      </c>
      <c r="G5" s="69" t="s">
        <v>236</v>
      </c>
      <c r="H5" s="69" t="s">
        <v>237</v>
      </c>
      <c r="I5" s="69" t="s">
        <v>232</v>
      </c>
      <c r="J5" s="69" t="s">
        <v>238</v>
      </c>
      <c r="K5" s="2" t="s">
        <v>9</v>
      </c>
      <c r="L5" s="16">
        <v>6.61</v>
      </c>
      <c r="M5" s="16">
        <v>132</v>
      </c>
      <c r="N5" s="17">
        <v>872</v>
      </c>
      <c r="O5" s="70">
        <f t="shared" si="0"/>
        <v>66.100000000000009</v>
      </c>
    </row>
    <row r="6" spans="1:15" ht="15.75" x14ac:dyDescent="0.25">
      <c r="A6" s="72" t="s">
        <v>56</v>
      </c>
      <c r="B6" s="68" t="s">
        <v>207</v>
      </c>
      <c r="C6" s="2" t="s">
        <v>248</v>
      </c>
      <c r="D6" s="2" t="s">
        <v>216</v>
      </c>
      <c r="E6" s="66" t="s">
        <v>241</v>
      </c>
      <c r="F6" s="2">
        <v>19087830</v>
      </c>
      <c r="G6" s="2" t="s">
        <v>230</v>
      </c>
      <c r="H6" s="2" t="s">
        <v>242</v>
      </c>
      <c r="I6" s="2" t="s">
        <v>243</v>
      </c>
      <c r="J6" s="2" t="s">
        <v>240</v>
      </c>
      <c r="K6" s="2" t="s">
        <v>9</v>
      </c>
      <c r="L6" s="16">
        <v>5.73</v>
      </c>
      <c r="M6" s="16">
        <v>132</v>
      </c>
      <c r="N6" s="17">
        <v>756</v>
      </c>
      <c r="O6" s="70">
        <f t="shared" si="0"/>
        <v>57.300000000000004</v>
      </c>
    </row>
    <row r="7" spans="1:15" ht="15.75" x14ac:dyDescent="0.25">
      <c r="A7" s="72" t="s">
        <v>57</v>
      </c>
      <c r="B7" s="68" t="s">
        <v>207</v>
      </c>
      <c r="C7" s="2" t="s">
        <v>248</v>
      </c>
      <c r="D7" s="2" t="s">
        <v>216</v>
      </c>
      <c r="E7" s="66" t="s">
        <v>239</v>
      </c>
      <c r="F7" s="2">
        <v>19087832</v>
      </c>
      <c r="G7" s="2" t="s">
        <v>230</v>
      </c>
      <c r="H7" s="2" t="s">
        <v>231</v>
      </c>
      <c r="I7" s="2" t="s">
        <v>232</v>
      </c>
      <c r="J7" s="2" t="s">
        <v>240</v>
      </c>
      <c r="K7" s="2" t="s">
        <v>9</v>
      </c>
      <c r="L7" s="16">
        <v>6.15</v>
      </c>
      <c r="M7" s="16">
        <v>132</v>
      </c>
      <c r="N7" s="17">
        <v>812</v>
      </c>
      <c r="O7" s="70">
        <f t="shared" si="0"/>
        <v>61.5</v>
      </c>
    </row>
    <row r="8" spans="1:15" ht="15.75" x14ac:dyDescent="0.25">
      <c r="A8" s="72" t="s">
        <v>245</v>
      </c>
      <c r="B8" s="68" t="s">
        <v>208</v>
      </c>
      <c r="C8" s="2" t="s">
        <v>248</v>
      </c>
      <c r="D8" s="2" t="s">
        <v>216</v>
      </c>
      <c r="E8" s="66" t="s">
        <v>246</v>
      </c>
      <c r="F8" s="2">
        <v>19087835</v>
      </c>
      <c r="G8" s="2" t="s">
        <v>230</v>
      </c>
      <c r="H8" s="2" t="s">
        <v>231</v>
      </c>
      <c r="I8" s="2" t="s">
        <v>232</v>
      </c>
      <c r="J8" s="2" t="s">
        <v>233</v>
      </c>
      <c r="K8" s="2" t="s">
        <v>9</v>
      </c>
      <c r="L8" s="16">
        <v>6.52</v>
      </c>
      <c r="M8" s="16">
        <v>132</v>
      </c>
      <c r="N8" s="17">
        <v>860</v>
      </c>
      <c r="O8" s="70">
        <f t="shared" si="0"/>
        <v>65.199999999999989</v>
      </c>
    </row>
    <row r="9" spans="1:15" ht="15.75" x14ac:dyDescent="0.25">
      <c r="A9" s="72" t="s">
        <v>58</v>
      </c>
      <c r="B9" s="68" t="s">
        <v>207</v>
      </c>
      <c r="C9" s="2" t="s">
        <v>248</v>
      </c>
      <c r="D9" s="2" t="s">
        <v>216</v>
      </c>
      <c r="E9" s="66" t="s">
        <v>244</v>
      </c>
      <c r="F9" s="2">
        <v>19087841</v>
      </c>
      <c r="G9" s="69" t="s">
        <v>230</v>
      </c>
      <c r="H9" s="69" t="s">
        <v>238</v>
      </c>
      <c r="I9" s="69" t="s">
        <v>233</v>
      </c>
      <c r="J9" s="69" t="s">
        <v>243</v>
      </c>
      <c r="K9" s="2" t="s">
        <v>9</v>
      </c>
      <c r="L9" s="16">
        <v>6.71</v>
      </c>
      <c r="M9" s="16">
        <v>132</v>
      </c>
      <c r="N9" s="17">
        <v>886</v>
      </c>
      <c r="O9" s="70">
        <f t="shared" si="0"/>
        <v>67.099999999999994</v>
      </c>
    </row>
    <row r="10" spans="1:15" ht="15.75" x14ac:dyDescent="0.25">
      <c r="A10" s="72" t="s">
        <v>249</v>
      </c>
      <c r="B10" s="68" t="s">
        <v>207</v>
      </c>
      <c r="C10" s="2" t="s">
        <v>248</v>
      </c>
      <c r="D10" s="2" t="s">
        <v>216</v>
      </c>
      <c r="E10" s="66" t="s">
        <v>250</v>
      </c>
      <c r="F10" s="2">
        <v>19087845</v>
      </c>
      <c r="G10" s="69" t="s">
        <v>230</v>
      </c>
      <c r="H10" s="69" t="s">
        <v>242</v>
      </c>
      <c r="I10" s="69" t="s">
        <v>231</v>
      </c>
      <c r="J10" s="69" t="s">
        <v>232</v>
      </c>
      <c r="K10" s="2" t="s">
        <v>9</v>
      </c>
      <c r="L10" s="16">
        <v>6.15</v>
      </c>
      <c r="M10" s="16">
        <v>132</v>
      </c>
      <c r="N10" s="17">
        <v>812</v>
      </c>
      <c r="O10" s="70">
        <f t="shared" si="0"/>
        <v>61.5</v>
      </c>
    </row>
    <row r="11" spans="1:15" ht="15.75" x14ac:dyDescent="0.25">
      <c r="A11" s="72" t="s">
        <v>59</v>
      </c>
      <c r="B11" s="68" t="s">
        <v>207</v>
      </c>
      <c r="C11" s="2" t="s">
        <v>248</v>
      </c>
      <c r="D11" s="2" t="s">
        <v>216</v>
      </c>
      <c r="E11" s="66" t="s">
        <v>247</v>
      </c>
      <c r="F11" s="2">
        <v>19087846</v>
      </c>
      <c r="G11" s="2" t="s">
        <v>230</v>
      </c>
      <c r="H11" s="2" t="s">
        <v>238</v>
      </c>
      <c r="I11" s="2" t="s">
        <v>243</v>
      </c>
      <c r="J11" s="2" t="s">
        <v>240</v>
      </c>
      <c r="K11" s="2" t="s">
        <v>9</v>
      </c>
      <c r="L11" s="16">
        <v>6.18</v>
      </c>
      <c r="M11" s="16">
        <v>132</v>
      </c>
      <c r="N11" s="17">
        <v>816</v>
      </c>
      <c r="O11" s="70">
        <f t="shared" si="0"/>
        <v>61.8</v>
      </c>
    </row>
    <row r="12" spans="1:15" ht="15.75" x14ac:dyDescent="0.25">
      <c r="A12" s="72" t="s">
        <v>60</v>
      </c>
      <c r="B12" s="68" t="s">
        <v>207</v>
      </c>
      <c r="C12" s="2" t="s">
        <v>248</v>
      </c>
      <c r="D12" s="2" t="s">
        <v>216</v>
      </c>
      <c r="E12" s="66" t="s">
        <v>252</v>
      </c>
      <c r="F12" s="2">
        <v>19087847</v>
      </c>
      <c r="G12" s="69" t="s">
        <v>230</v>
      </c>
      <c r="H12" s="69" t="s">
        <v>231</v>
      </c>
      <c r="I12" s="69" t="s">
        <v>232</v>
      </c>
      <c r="J12" s="2" t="s">
        <v>240</v>
      </c>
      <c r="K12" s="2" t="s">
        <v>9</v>
      </c>
      <c r="L12" s="16">
        <v>6.11</v>
      </c>
      <c r="M12" s="16">
        <v>132</v>
      </c>
      <c r="N12" s="17">
        <v>806</v>
      </c>
      <c r="O12" s="70">
        <f t="shared" si="0"/>
        <v>61.1</v>
      </c>
    </row>
    <row r="13" spans="1:15" ht="15.75" x14ac:dyDescent="0.25">
      <c r="A13" s="72" t="s">
        <v>61</v>
      </c>
      <c r="B13" s="68" t="s">
        <v>207</v>
      </c>
      <c r="C13" s="2" t="s">
        <v>248</v>
      </c>
      <c r="D13" s="2" t="s">
        <v>216</v>
      </c>
      <c r="E13" s="66" t="s">
        <v>251</v>
      </c>
      <c r="F13" s="2">
        <v>19087851</v>
      </c>
      <c r="G13" s="69" t="s">
        <v>230</v>
      </c>
      <c r="H13" s="69" t="s">
        <v>242</v>
      </c>
      <c r="I13" s="69" t="s">
        <v>232</v>
      </c>
      <c r="J13" s="69" t="s">
        <v>233</v>
      </c>
      <c r="K13" s="2" t="s">
        <v>9</v>
      </c>
      <c r="L13" s="16">
        <v>6.14</v>
      </c>
      <c r="M13" s="16">
        <v>132</v>
      </c>
      <c r="N13" s="17">
        <v>810</v>
      </c>
      <c r="O13" s="70">
        <f t="shared" si="0"/>
        <v>61.4</v>
      </c>
    </row>
    <row r="14" spans="1:15" ht="15.75" x14ac:dyDescent="0.25">
      <c r="A14" s="72" t="s">
        <v>62</v>
      </c>
      <c r="B14" s="68" t="s">
        <v>207</v>
      </c>
      <c r="C14" s="2" t="s">
        <v>248</v>
      </c>
      <c r="D14" s="2" t="s">
        <v>216</v>
      </c>
      <c r="E14" s="66" t="s">
        <v>253</v>
      </c>
      <c r="F14" s="2">
        <v>19087854</v>
      </c>
      <c r="G14" s="2" t="s">
        <v>230</v>
      </c>
      <c r="H14" s="2" t="s">
        <v>242</v>
      </c>
      <c r="I14" s="2" t="s">
        <v>231</v>
      </c>
      <c r="J14" s="2" t="s">
        <v>232</v>
      </c>
      <c r="K14" s="2" t="s">
        <v>9</v>
      </c>
      <c r="L14" s="16">
        <v>6.17</v>
      </c>
      <c r="M14" s="16">
        <v>132</v>
      </c>
      <c r="N14" s="18">
        <v>792</v>
      </c>
      <c r="O14" s="70">
        <f t="shared" si="0"/>
        <v>61.7</v>
      </c>
    </row>
    <row r="15" spans="1:15" ht="15.75" x14ac:dyDescent="0.25">
      <c r="A15" s="72" t="s">
        <v>254</v>
      </c>
      <c r="B15" s="68" t="s">
        <v>208</v>
      </c>
      <c r="C15" s="2" t="s">
        <v>248</v>
      </c>
      <c r="D15" s="2" t="s">
        <v>216</v>
      </c>
      <c r="E15" s="66" t="s">
        <v>255</v>
      </c>
      <c r="F15" s="2">
        <v>19087852</v>
      </c>
      <c r="G15" s="2" t="s">
        <v>230</v>
      </c>
      <c r="H15" s="2" t="s">
        <v>256</v>
      </c>
      <c r="I15" s="2" t="s">
        <v>257</v>
      </c>
      <c r="J15" s="2" t="s">
        <v>242</v>
      </c>
      <c r="K15" s="2" t="s">
        <v>9</v>
      </c>
      <c r="L15" s="16">
        <v>6.03</v>
      </c>
      <c r="M15" s="16">
        <v>132</v>
      </c>
      <c r="N15" s="18">
        <v>796</v>
      </c>
      <c r="O15" s="70">
        <f t="shared" si="0"/>
        <v>60.300000000000004</v>
      </c>
    </row>
    <row r="16" spans="1:15" ht="15.75" x14ac:dyDescent="0.25">
      <c r="A16" s="72" t="s">
        <v>258</v>
      </c>
      <c r="B16" s="68" t="s">
        <v>208</v>
      </c>
      <c r="C16" s="2" t="s">
        <v>248</v>
      </c>
      <c r="D16" s="2" t="s">
        <v>216</v>
      </c>
      <c r="E16" s="66" t="s">
        <v>259</v>
      </c>
      <c r="F16" s="2">
        <v>19087856</v>
      </c>
      <c r="G16" s="2" t="s">
        <v>236</v>
      </c>
      <c r="H16" s="2" t="s">
        <v>237</v>
      </c>
      <c r="I16" s="2" t="s">
        <v>232</v>
      </c>
      <c r="J16" s="2" t="s">
        <v>238</v>
      </c>
      <c r="K16" s="2" t="s">
        <v>9</v>
      </c>
      <c r="L16" s="16">
        <v>6.2</v>
      </c>
      <c r="M16" s="16">
        <v>132</v>
      </c>
      <c r="N16" s="18">
        <v>818</v>
      </c>
      <c r="O16" s="70">
        <f t="shared" si="0"/>
        <v>62</v>
      </c>
    </row>
    <row r="17" spans="1:15" ht="15.75" x14ac:dyDescent="0.25">
      <c r="A17" s="72" t="s">
        <v>63</v>
      </c>
      <c r="B17" s="68" t="s">
        <v>207</v>
      </c>
      <c r="C17" s="2" t="s">
        <v>248</v>
      </c>
      <c r="D17" s="2" t="s">
        <v>216</v>
      </c>
      <c r="E17" s="66" t="s">
        <v>260</v>
      </c>
      <c r="F17" s="2">
        <v>19087857</v>
      </c>
      <c r="G17" s="2" t="s">
        <v>230</v>
      </c>
      <c r="H17" s="2" t="s">
        <v>256</v>
      </c>
      <c r="I17" s="2" t="s">
        <v>242</v>
      </c>
      <c r="J17" s="2" t="s">
        <v>232</v>
      </c>
      <c r="K17" s="2" t="s">
        <v>9</v>
      </c>
      <c r="L17" s="16">
        <v>6.09</v>
      </c>
      <c r="M17" s="16">
        <v>132</v>
      </c>
      <c r="N17" s="18">
        <v>804</v>
      </c>
      <c r="O17" s="70">
        <f t="shared" si="0"/>
        <v>60.9</v>
      </c>
    </row>
    <row r="18" spans="1:15" ht="15.75" x14ac:dyDescent="0.25">
      <c r="A18" s="72" t="s">
        <v>64</v>
      </c>
      <c r="B18" s="68" t="s">
        <v>207</v>
      </c>
      <c r="C18" s="2" t="s">
        <v>248</v>
      </c>
      <c r="D18" s="2" t="s">
        <v>216</v>
      </c>
      <c r="E18" s="66" t="s">
        <v>262</v>
      </c>
      <c r="F18" s="2">
        <v>19087858</v>
      </c>
      <c r="G18" s="69" t="s">
        <v>230</v>
      </c>
      <c r="H18" s="69" t="s">
        <v>232</v>
      </c>
      <c r="I18" s="69" t="s">
        <v>238</v>
      </c>
      <c r="J18" s="69" t="s">
        <v>263</v>
      </c>
      <c r="K18" s="2" t="s">
        <v>9</v>
      </c>
      <c r="L18" s="16">
        <v>6.44</v>
      </c>
      <c r="M18" s="16">
        <v>132</v>
      </c>
      <c r="N18" s="17">
        <v>850</v>
      </c>
      <c r="O18" s="70">
        <f t="shared" si="0"/>
        <v>64.400000000000006</v>
      </c>
    </row>
    <row r="19" spans="1:15" ht="15.75" x14ac:dyDescent="0.25">
      <c r="A19" s="72" t="s">
        <v>65</v>
      </c>
      <c r="B19" s="68" t="s">
        <v>207</v>
      </c>
      <c r="C19" s="2" t="s">
        <v>248</v>
      </c>
      <c r="D19" s="2" t="s">
        <v>216</v>
      </c>
      <c r="E19" s="66" t="s">
        <v>261</v>
      </c>
      <c r="F19" s="2">
        <v>19087859</v>
      </c>
      <c r="G19" s="69" t="s">
        <v>230</v>
      </c>
      <c r="H19" s="69" t="s">
        <v>238</v>
      </c>
      <c r="I19" s="69" t="s">
        <v>243</v>
      </c>
      <c r="J19" s="69" t="s">
        <v>240</v>
      </c>
      <c r="K19" s="2" t="s">
        <v>9</v>
      </c>
      <c r="L19" s="16">
        <v>5.97</v>
      </c>
      <c r="M19" s="16">
        <v>132</v>
      </c>
      <c r="N19" s="17">
        <v>788</v>
      </c>
      <c r="O19" s="70">
        <f t="shared" si="0"/>
        <v>59.699999999999996</v>
      </c>
    </row>
    <row r="20" spans="1:15" ht="15.75" x14ac:dyDescent="0.25">
      <c r="A20" s="72" t="s">
        <v>66</v>
      </c>
      <c r="B20" s="68" t="s">
        <v>207</v>
      </c>
      <c r="C20" s="2" t="s">
        <v>248</v>
      </c>
      <c r="D20" s="2" t="s">
        <v>216</v>
      </c>
      <c r="E20" s="66" t="s">
        <v>264</v>
      </c>
      <c r="F20" s="2">
        <v>19087862</v>
      </c>
      <c r="G20" s="69" t="s">
        <v>230</v>
      </c>
      <c r="H20" s="69" t="s">
        <v>242</v>
      </c>
      <c r="I20" s="69" t="s">
        <v>232</v>
      </c>
      <c r="J20" s="69" t="s">
        <v>238</v>
      </c>
      <c r="K20" s="2" t="s">
        <v>9</v>
      </c>
      <c r="L20" s="16">
        <v>5.79</v>
      </c>
      <c r="M20" s="16">
        <v>132</v>
      </c>
      <c r="N20" s="17">
        <v>764</v>
      </c>
      <c r="O20" s="70">
        <f t="shared" si="0"/>
        <v>57.9</v>
      </c>
    </row>
    <row r="21" spans="1:15" ht="15.75" x14ac:dyDescent="0.25">
      <c r="A21" s="72" t="s">
        <v>265</v>
      </c>
      <c r="B21" s="68" t="s">
        <v>208</v>
      </c>
      <c r="C21" s="2" t="s">
        <v>248</v>
      </c>
      <c r="D21" s="2" t="s">
        <v>216</v>
      </c>
      <c r="E21" s="66" t="s">
        <v>266</v>
      </c>
      <c r="F21" s="2">
        <v>19087864</v>
      </c>
      <c r="G21" s="69" t="s">
        <v>230</v>
      </c>
      <c r="H21" s="69" t="s">
        <v>231</v>
      </c>
      <c r="I21" s="69" t="s">
        <v>232</v>
      </c>
      <c r="J21" s="69" t="s">
        <v>240</v>
      </c>
      <c r="K21" s="2" t="s">
        <v>9</v>
      </c>
      <c r="L21" s="16">
        <v>6.52</v>
      </c>
      <c r="M21" s="16">
        <v>132</v>
      </c>
      <c r="N21" s="17">
        <v>860</v>
      </c>
      <c r="O21" s="70">
        <f t="shared" si="0"/>
        <v>65.199999999999989</v>
      </c>
    </row>
    <row r="22" spans="1:15" ht="15.75" x14ac:dyDescent="0.25">
      <c r="A22" s="72" t="s">
        <v>267</v>
      </c>
      <c r="B22" s="68" t="s">
        <v>208</v>
      </c>
      <c r="C22" s="2" t="s">
        <v>248</v>
      </c>
      <c r="D22" s="2" t="s">
        <v>216</v>
      </c>
      <c r="E22" s="66" t="s">
        <v>268</v>
      </c>
      <c r="F22" s="2">
        <v>19087871</v>
      </c>
      <c r="G22" s="69" t="s">
        <v>230</v>
      </c>
      <c r="H22" s="69" t="s">
        <v>238</v>
      </c>
      <c r="I22" s="69" t="s">
        <v>233</v>
      </c>
      <c r="J22" s="69" t="s">
        <v>243</v>
      </c>
      <c r="K22" s="2" t="s">
        <v>9</v>
      </c>
      <c r="L22" s="16">
        <v>6.55</v>
      </c>
      <c r="M22" s="16">
        <v>132</v>
      </c>
      <c r="N22" s="17">
        <v>864</v>
      </c>
      <c r="O22" s="70">
        <f t="shared" si="0"/>
        <v>65.5</v>
      </c>
    </row>
    <row r="23" spans="1:15" ht="15.75" x14ac:dyDescent="0.25">
      <c r="A23" s="72" t="s">
        <v>67</v>
      </c>
      <c r="B23" s="68" t="s">
        <v>207</v>
      </c>
      <c r="C23" s="2" t="s">
        <v>248</v>
      </c>
      <c r="D23" s="2" t="s">
        <v>216</v>
      </c>
      <c r="E23" s="66" t="s">
        <v>269</v>
      </c>
      <c r="F23" s="2">
        <v>19087870</v>
      </c>
      <c r="G23" s="69" t="s">
        <v>230</v>
      </c>
      <c r="H23" s="69" t="s">
        <v>242</v>
      </c>
      <c r="I23" s="69" t="s">
        <v>231</v>
      </c>
      <c r="J23" s="69" t="s">
        <v>232</v>
      </c>
      <c r="K23" s="2" t="s">
        <v>9</v>
      </c>
      <c r="L23" s="16">
        <v>6.29</v>
      </c>
      <c r="M23" s="16">
        <v>132</v>
      </c>
      <c r="N23" s="17">
        <v>830</v>
      </c>
      <c r="O23" s="70">
        <f t="shared" si="0"/>
        <v>62.9</v>
      </c>
    </row>
    <row r="24" spans="1:15" ht="15.75" x14ac:dyDescent="0.25">
      <c r="A24" s="72" t="s">
        <v>271</v>
      </c>
      <c r="B24" s="68" t="s">
        <v>208</v>
      </c>
      <c r="C24" s="2" t="s">
        <v>248</v>
      </c>
      <c r="D24" s="2" t="s">
        <v>216</v>
      </c>
      <c r="E24" s="66" t="s">
        <v>272</v>
      </c>
      <c r="F24" s="2">
        <v>19087872</v>
      </c>
      <c r="G24" s="69" t="s">
        <v>230</v>
      </c>
      <c r="H24" s="69" t="s">
        <v>242</v>
      </c>
      <c r="I24" s="69" t="s">
        <v>233</v>
      </c>
      <c r="J24" s="69" t="s">
        <v>243</v>
      </c>
      <c r="K24" s="2" t="s">
        <v>9</v>
      </c>
      <c r="L24" s="16">
        <v>6.71</v>
      </c>
      <c r="M24" s="16">
        <v>132</v>
      </c>
      <c r="N24" s="17">
        <v>886</v>
      </c>
      <c r="O24" s="70">
        <f t="shared" si="0"/>
        <v>67.099999999999994</v>
      </c>
    </row>
    <row r="25" spans="1:15" ht="15.75" x14ac:dyDescent="0.25">
      <c r="A25" s="72" t="s">
        <v>68</v>
      </c>
      <c r="B25" s="68" t="s">
        <v>207</v>
      </c>
      <c r="C25" s="2" t="s">
        <v>248</v>
      </c>
      <c r="D25" s="2" t="s">
        <v>216</v>
      </c>
      <c r="E25" s="66" t="s">
        <v>270</v>
      </c>
      <c r="F25" s="2">
        <v>19087877</v>
      </c>
      <c r="G25" s="2" t="s">
        <v>230</v>
      </c>
      <c r="H25" s="2" t="s">
        <v>242</v>
      </c>
      <c r="I25" s="2" t="s">
        <v>231</v>
      </c>
      <c r="J25" s="2" t="s">
        <v>232</v>
      </c>
      <c r="K25" s="2" t="s">
        <v>9</v>
      </c>
      <c r="L25" s="16">
        <v>6.68</v>
      </c>
      <c r="M25" s="16">
        <v>132</v>
      </c>
      <c r="N25" s="17">
        <v>882</v>
      </c>
      <c r="O25" s="70">
        <f t="shared" si="0"/>
        <v>66.8</v>
      </c>
    </row>
    <row r="26" spans="1:15" ht="15.75" x14ac:dyDescent="0.25">
      <c r="A26" s="72" t="s">
        <v>69</v>
      </c>
      <c r="B26" s="68" t="s">
        <v>207</v>
      </c>
      <c r="C26" s="2" t="s">
        <v>248</v>
      </c>
      <c r="D26" s="2" t="s">
        <v>216</v>
      </c>
      <c r="E26" s="66" t="s">
        <v>274</v>
      </c>
      <c r="F26" s="2">
        <v>19087879</v>
      </c>
      <c r="G26" s="69" t="s">
        <v>230</v>
      </c>
      <c r="H26" s="69" t="s">
        <v>231</v>
      </c>
      <c r="I26" s="69" t="s">
        <v>232</v>
      </c>
      <c r="J26" s="69" t="s">
        <v>240</v>
      </c>
      <c r="K26" s="2" t="s">
        <v>9</v>
      </c>
      <c r="L26" s="16">
        <v>6.48</v>
      </c>
      <c r="M26" s="16">
        <v>132</v>
      </c>
      <c r="N26" s="17">
        <v>856</v>
      </c>
      <c r="O26" s="70">
        <f t="shared" si="0"/>
        <v>64.800000000000011</v>
      </c>
    </row>
    <row r="27" spans="1:15" ht="15.75" x14ac:dyDescent="0.25">
      <c r="A27" s="72" t="s">
        <v>277</v>
      </c>
      <c r="B27" s="68" t="s">
        <v>208</v>
      </c>
      <c r="C27" s="2" t="s">
        <v>248</v>
      </c>
      <c r="D27" s="2" t="s">
        <v>216</v>
      </c>
      <c r="E27" s="66" t="s">
        <v>278</v>
      </c>
      <c r="F27" s="2">
        <v>19087892</v>
      </c>
      <c r="G27" s="69" t="s">
        <v>230</v>
      </c>
      <c r="H27" s="69" t="s">
        <v>238</v>
      </c>
      <c r="I27" s="69" t="s">
        <v>233</v>
      </c>
      <c r="J27" s="69" t="s">
        <v>243</v>
      </c>
      <c r="K27" s="2" t="s">
        <v>9</v>
      </c>
      <c r="L27" s="16">
        <v>5.73</v>
      </c>
      <c r="M27" s="16">
        <v>132</v>
      </c>
      <c r="N27" s="17">
        <v>756</v>
      </c>
      <c r="O27" s="70">
        <f t="shared" si="0"/>
        <v>57.300000000000004</v>
      </c>
    </row>
    <row r="28" spans="1:15" ht="15.75" x14ac:dyDescent="0.25">
      <c r="A28" s="72" t="s">
        <v>71</v>
      </c>
      <c r="B28" s="68" t="s">
        <v>207</v>
      </c>
      <c r="C28" s="2" t="s">
        <v>248</v>
      </c>
      <c r="D28" s="2" t="s">
        <v>216</v>
      </c>
      <c r="E28" s="66" t="s">
        <v>273</v>
      </c>
      <c r="F28" s="2">
        <v>19087882</v>
      </c>
      <c r="G28" s="69" t="s">
        <v>230</v>
      </c>
      <c r="H28" s="69" t="s">
        <v>231</v>
      </c>
      <c r="I28" s="69" t="s">
        <v>232</v>
      </c>
      <c r="J28" s="69" t="s">
        <v>263</v>
      </c>
      <c r="K28" s="2" t="s">
        <v>9</v>
      </c>
      <c r="L28" s="16">
        <v>6.15</v>
      </c>
      <c r="M28" s="16">
        <v>132</v>
      </c>
      <c r="N28" s="18">
        <v>812</v>
      </c>
      <c r="O28" s="70">
        <f t="shared" si="0"/>
        <v>61.5</v>
      </c>
    </row>
    <row r="29" spans="1:15" ht="15.75" x14ac:dyDescent="0.25">
      <c r="A29" s="72" t="s">
        <v>275</v>
      </c>
      <c r="B29" s="68" t="s">
        <v>208</v>
      </c>
      <c r="C29" s="2" t="s">
        <v>248</v>
      </c>
      <c r="D29" s="2" t="s">
        <v>216</v>
      </c>
      <c r="E29" s="66" t="s">
        <v>276</v>
      </c>
      <c r="F29" s="2">
        <v>19087894</v>
      </c>
      <c r="G29" s="69" t="s">
        <v>230</v>
      </c>
      <c r="H29" s="69" t="s">
        <v>242</v>
      </c>
      <c r="I29" s="69" t="s">
        <v>232</v>
      </c>
      <c r="J29" s="69" t="s">
        <v>238</v>
      </c>
      <c r="K29" s="2" t="s">
        <v>9</v>
      </c>
      <c r="L29" s="16">
        <v>6.36</v>
      </c>
      <c r="M29" s="16">
        <v>132</v>
      </c>
      <c r="N29" s="18">
        <v>840</v>
      </c>
      <c r="O29" s="70">
        <f t="shared" si="0"/>
        <v>63.6</v>
      </c>
    </row>
    <row r="30" spans="1:15" ht="15.75" x14ac:dyDescent="0.25">
      <c r="A30" s="72" t="s">
        <v>88</v>
      </c>
      <c r="B30" s="68" t="s">
        <v>207</v>
      </c>
      <c r="C30" s="2" t="s">
        <v>248</v>
      </c>
      <c r="D30" s="2" t="s">
        <v>216</v>
      </c>
      <c r="E30" s="66" t="s">
        <v>316</v>
      </c>
      <c r="F30" s="2">
        <v>19087998</v>
      </c>
      <c r="G30" s="69" t="s">
        <v>230</v>
      </c>
      <c r="H30" s="69" t="s">
        <v>242</v>
      </c>
      <c r="I30" s="69" t="s">
        <v>231</v>
      </c>
      <c r="J30" s="69" t="s">
        <v>232</v>
      </c>
      <c r="K30" s="2" t="s">
        <v>9</v>
      </c>
      <c r="L30" s="16">
        <v>6.47</v>
      </c>
      <c r="M30" s="16">
        <v>132</v>
      </c>
      <c r="N30" s="17">
        <v>854</v>
      </c>
      <c r="O30" s="70">
        <f t="shared" si="0"/>
        <v>64.7</v>
      </c>
    </row>
    <row r="31" spans="1:15" ht="15.75" x14ac:dyDescent="0.25">
      <c r="A31" s="72" t="s">
        <v>280</v>
      </c>
      <c r="B31" s="68" t="s">
        <v>208</v>
      </c>
      <c r="C31" s="2" t="s">
        <v>248</v>
      </c>
      <c r="D31" s="2" t="s">
        <v>216</v>
      </c>
      <c r="E31" s="66" t="s">
        <v>281</v>
      </c>
      <c r="F31" s="2">
        <v>19087902</v>
      </c>
      <c r="G31" s="69" t="s">
        <v>230</v>
      </c>
      <c r="H31" s="69" t="s">
        <v>231</v>
      </c>
      <c r="I31" s="69" t="s">
        <v>232</v>
      </c>
      <c r="J31" s="69" t="s">
        <v>240</v>
      </c>
      <c r="K31" s="2" t="s">
        <v>9</v>
      </c>
      <c r="L31" s="16">
        <v>6.43</v>
      </c>
      <c r="M31" s="16">
        <v>132</v>
      </c>
      <c r="N31" s="17">
        <v>828</v>
      </c>
      <c r="O31" s="70">
        <f t="shared" si="0"/>
        <v>64.3</v>
      </c>
    </row>
    <row r="32" spans="1:15" ht="15.75" x14ac:dyDescent="0.25">
      <c r="A32" s="72" t="s">
        <v>74</v>
      </c>
      <c r="B32" s="68" t="s">
        <v>207</v>
      </c>
      <c r="C32" s="2" t="s">
        <v>248</v>
      </c>
      <c r="D32" s="2" t="s">
        <v>216</v>
      </c>
      <c r="E32" s="66" t="s">
        <v>282</v>
      </c>
      <c r="F32" s="2">
        <v>19087908</v>
      </c>
      <c r="G32" s="69" t="s">
        <v>230</v>
      </c>
      <c r="H32" s="69" t="s">
        <v>242</v>
      </c>
      <c r="I32" s="69" t="s">
        <v>231</v>
      </c>
      <c r="J32" s="69" t="s">
        <v>232</v>
      </c>
      <c r="K32" s="2" t="s">
        <v>9</v>
      </c>
      <c r="L32" s="16">
        <v>6.12</v>
      </c>
      <c r="M32" s="16">
        <v>132</v>
      </c>
      <c r="N32" s="17">
        <v>808</v>
      </c>
      <c r="O32" s="70">
        <f t="shared" si="0"/>
        <v>61.2</v>
      </c>
    </row>
    <row r="33" spans="1:15" ht="15.75" x14ac:dyDescent="0.25">
      <c r="A33" s="72" t="s">
        <v>72</v>
      </c>
      <c r="B33" s="68" t="s">
        <v>207</v>
      </c>
      <c r="C33" s="2" t="s">
        <v>248</v>
      </c>
      <c r="D33" s="2" t="s">
        <v>216</v>
      </c>
      <c r="E33" s="66" t="s">
        <v>279</v>
      </c>
      <c r="F33" s="2">
        <v>19087906</v>
      </c>
      <c r="G33" s="69" t="s">
        <v>230</v>
      </c>
      <c r="H33" s="69" t="s">
        <v>242</v>
      </c>
      <c r="I33" s="69" t="s">
        <v>233</v>
      </c>
      <c r="J33" s="69" t="s">
        <v>243</v>
      </c>
      <c r="K33" s="2" t="s">
        <v>9</v>
      </c>
      <c r="L33" s="16">
        <v>5.95</v>
      </c>
      <c r="M33" s="16">
        <v>132</v>
      </c>
      <c r="N33" s="18">
        <v>786</v>
      </c>
      <c r="O33" s="70">
        <f t="shared" si="0"/>
        <v>59.5</v>
      </c>
    </row>
    <row r="34" spans="1:15" ht="15.75" x14ac:dyDescent="0.25">
      <c r="A34" s="72" t="s">
        <v>73</v>
      </c>
      <c r="B34" s="68" t="s">
        <v>207</v>
      </c>
      <c r="C34" s="2" t="s">
        <v>248</v>
      </c>
      <c r="D34" s="2" t="s">
        <v>216</v>
      </c>
      <c r="E34" s="66" t="s">
        <v>283</v>
      </c>
      <c r="F34" s="2">
        <v>19087907</v>
      </c>
      <c r="G34" s="2" t="s">
        <v>230</v>
      </c>
      <c r="H34" s="2" t="s">
        <v>231</v>
      </c>
      <c r="I34" s="2" t="s">
        <v>232</v>
      </c>
      <c r="J34" s="2" t="s">
        <v>240</v>
      </c>
      <c r="K34" s="2" t="s">
        <v>9</v>
      </c>
      <c r="L34" s="16">
        <v>6.68</v>
      </c>
      <c r="M34" s="16">
        <v>132</v>
      </c>
      <c r="N34" s="17">
        <v>882</v>
      </c>
      <c r="O34" s="70">
        <f t="shared" si="0"/>
        <v>66.8</v>
      </c>
    </row>
    <row r="35" spans="1:15" ht="15.75" x14ac:dyDescent="0.25">
      <c r="A35" s="72" t="s">
        <v>284</v>
      </c>
      <c r="B35" s="68" t="s">
        <v>208</v>
      </c>
      <c r="C35" s="2" t="s">
        <v>248</v>
      </c>
      <c r="D35" s="2" t="s">
        <v>216</v>
      </c>
      <c r="E35" s="66" t="s">
        <v>285</v>
      </c>
      <c r="F35" s="2">
        <v>19087916</v>
      </c>
      <c r="G35" s="2" t="s">
        <v>230</v>
      </c>
      <c r="H35" s="2" t="s">
        <v>242</v>
      </c>
      <c r="I35" s="2" t="s">
        <v>233</v>
      </c>
      <c r="J35" s="2" t="s">
        <v>243</v>
      </c>
      <c r="K35" s="2" t="s">
        <v>9</v>
      </c>
      <c r="L35" s="16">
        <v>6.67</v>
      </c>
      <c r="M35" s="16">
        <v>132</v>
      </c>
      <c r="N35" s="17">
        <v>880</v>
      </c>
      <c r="O35" s="70">
        <f t="shared" si="0"/>
        <v>66.7</v>
      </c>
    </row>
    <row r="36" spans="1:15" ht="15.75" x14ac:dyDescent="0.25">
      <c r="A36" s="72" t="s">
        <v>75</v>
      </c>
      <c r="B36" s="68" t="s">
        <v>207</v>
      </c>
      <c r="C36" s="2" t="s">
        <v>248</v>
      </c>
      <c r="D36" s="2" t="s">
        <v>216</v>
      </c>
      <c r="E36" s="66" t="s">
        <v>286</v>
      </c>
      <c r="F36" s="2">
        <v>19087912</v>
      </c>
      <c r="G36" s="2" t="s">
        <v>230</v>
      </c>
      <c r="H36" s="2" t="s">
        <v>231</v>
      </c>
      <c r="I36" s="2" t="s">
        <v>232</v>
      </c>
      <c r="J36" s="69" t="s">
        <v>240</v>
      </c>
      <c r="K36" s="2" t="s">
        <v>9</v>
      </c>
      <c r="L36" s="16">
        <v>5.61</v>
      </c>
      <c r="M36" s="16">
        <v>132</v>
      </c>
      <c r="N36" s="18">
        <v>740</v>
      </c>
      <c r="O36" s="70">
        <f t="shared" si="0"/>
        <v>56.1</v>
      </c>
    </row>
    <row r="37" spans="1:15" ht="15.75" x14ac:dyDescent="0.25">
      <c r="A37" s="72" t="s">
        <v>288</v>
      </c>
      <c r="B37" s="68" t="s">
        <v>208</v>
      </c>
      <c r="C37" s="2" t="s">
        <v>248</v>
      </c>
      <c r="D37" s="2" t="s">
        <v>216</v>
      </c>
      <c r="E37" s="66" t="s">
        <v>289</v>
      </c>
      <c r="F37" s="2">
        <v>19087925</v>
      </c>
      <c r="G37" s="69" t="s">
        <v>230</v>
      </c>
      <c r="H37" s="69" t="s">
        <v>231</v>
      </c>
      <c r="I37" s="69" t="s">
        <v>232</v>
      </c>
      <c r="J37" s="2" t="s">
        <v>290</v>
      </c>
      <c r="K37" s="2" t="s">
        <v>9</v>
      </c>
      <c r="L37" s="16">
        <v>6.67</v>
      </c>
      <c r="M37" s="16">
        <v>132</v>
      </c>
      <c r="N37" s="18">
        <v>880</v>
      </c>
      <c r="O37" s="70">
        <f t="shared" si="0"/>
        <v>66.7</v>
      </c>
    </row>
    <row r="38" spans="1:15" ht="15.75" x14ac:dyDescent="0.25">
      <c r="A38" s="72" t="s">
        <v>76</v>
      </c>
      <c r="B38" s="68" t="s">
        <v>207</v>
      </c>
      <c r="C38" s="2" t="s">
        <v>248</v>
      </c>
      <c r="D38" s="2" t="s">
        <v>216</v>
      </c>
      <c r="E38" s="66" t="s">
        <v>287</v>
      </c>
      <c r="F38" s="2">
        <v>19087927</v>
      </c>
      <c r="G38" s="69" t="s">
        <v>230</v>
      </c>
      <c r="H38" s="69" t="s">
        <v>242</v>
      </c>
      <c r="I38" s="69" t="s">
        <v>243</v>
      </c>
      <c r="J38" s="69" t="s">
        <v>240</v>
      </c>
      <c r="K38" s="2" t="s">
        <v>9</v>
      </c>
      <c r="L38" s="16">
        <v>6.97</v>
      </c>
      <c r="M38" s="16">
        <v>132</v>
      </c>
      <c r="N38" s="17">
        <v>920</v>
      </c>
      <c r="O38" s="70">
        <f t="shared" si="0"/>
        <v>69.7</v>
      </c>
    </row>
    <row r="39" spans="1:15" ht="15.75" x14ac:dyDescent="0.25">
      <c r="A39" s="72" t="s">
        <v>291</v>
      </c>
      <c r="B39" s="68" t="s">
        <v>208</v>
      </c>
      <c r="C39" s="2" t="s">
        <v>248</v>
      </c>
      <c r="D39" s="2" t="s">
        <v>216</v>
      </c>
      <c r="E39" s="66" t="s">
        <v>292</v>
      </c>
      <c r="F39" s="2">
        <v>19087938</v>
      </c>
      <c r="G39" s="69" t="s">
        <v>230</v>
      </c>
      <c r="H39" s="69" t="s">
        <v>231</v>
      </c>
      <c r="I39" s="69" t="s">
        <v>232</v>
      </c>
      <c r="J39" s="69" t="s">
        <v>240</v>
      </c>
      <c r="K39" s="2" t="s">
        <v>9</v>
      </c>
      <c r="L39" s="16">
        <v>7.06</v>
      </c>
      <c r="M39" s="16">
        <v>132</v>
      </c>
      <c r="N39" s="17">
        <v>932</v>
      </c>
      <c r="O39" s="70">
        <f t="shared" si="0"/>
        <v>70.599999999999994</v>
      </c>
    </row>
    <row r="40" spans="1:15" ht="15.75" x14ac:dyDescent="0.25">
      <c r="A40" s="72" t="s">
        <v>77</v>
      </c>
      <c r="B40" s="68" t="s">
        <v>207</v>
      </c>
      <c r="C40" s="2" t="s">
        <v>248</v>
      </c>
      <c r="D40" s="2" t="s">
        <v>216</v>
      </c>
      <c r="E40" s="66" t="s">
        <v>293</v>
      </c>
      <c r="F40" s="2">
        <v>19087930</v>
      </c>
      <c r="G40" s="69" t="s">
        <v>230</v>
      </c>
      <c r="H40" s="69" t="s">
        <v>242</v>
      </c>
      <c r="I40" s="69" t="s">
        <v>233</v>
      </c>
      <c r="J40" s="69" t="s">
        <v>243</v>
      </c>
      <c r="K40" s="2" t="s">
        <v>9</v>
      </c>
      <c r="L40" s="16">
        <v>5.77</v>
      </c>
      <c r="M40" s="16">
        <v>132</v>
      </c>
      <c r="N40" s="18">
        <v>762</v>
      </c>
      <c r="O40" s="70">
        <f t="shared" si="0"/>
        <v>57.699999999999996</v>
      </c>
    </row>
    <row r="41" spans="1:15" ht="15.75" x14ac:dyDescent="0.25">
      <c r="A41" s="72" t="s">
        <v>295</v>
      </c>
      <c r="B41" s="68" t="s">
        <v>208</v>
      </c>
      <c r="C41" s="2" t="s">
        <v>248</v>
      </c>
      <c r="D41" s="2" t="s">
        <v>216</v>
      </c>
      <c r="E41" s="66" t="s">
        <v>296</v>
      </c>
      <c r="F41" s="2">
        <v>19087947</v>
      </c>
      <c r="G41" s="69" t="s">
        <v>230</v>
      </c>
      <c r="H41" s="69" t="s">
        <v>242</v>
      </c>
      <c r="I41" s="69" t="s">
        <v>232</v>
      </c>
      <c r="J41" s="69" t="s">
        <v>233</v>
      </c>
      <c r="K41" s="2" t="s">
        <v>9</v>
      </c>
      <c r="L41" s="16">
        <v>6.48</v>
      </c>
      <c r="M41" s="16">
        <v>132</v>
      </c>
      <c r="N41" s="17">
        <v>856</v>
      </c>
      <c r="O41" s="70">
        <f t="shared" si="0"/>
        <v>64.800000000000011</v>
      </c>
    </row>
    <row r="42" spans="1:15" ht="15.75" x14ac:dyDescent="0.25">
      <c r="A42" s="72" t="s">
        <v>78</v>
      </c>
      <c r="B42" s="68" t="s">
        <v>208</v>
      </c>
      <c r="C42" s="2" t="s">
        <v>248</v>
      </c>
      <c r="D42" s="2" t="s">
        <v>216</v>
      </c>
      <c r="E42" s="66" t="s">
        <v>294</v>
      </c>
      <c r="F42" s="2">
        <v>19087946</v>
      </c>
      <c r="G42" s="69" t="s">
        <v>230</v>
      </c>
      <c r="H42" s="69" t="s">
        <v>231</v>
      </c>
      <c r="I42" s="69" t="s">
        <v>232</v>
      </c>
      <c r="J42" s="69" t="s">
        <v>263</v>
      </c>
      <c r="K42" s="2" t="s">
        <v>9</v>
      </c>
      <c r="L42" s="16">
        <v>6.41</v>
      </c>
      <c r="M42" s="16">
        <v>132</v>
      </c>
      <c r="N42" s="17">
        <v>846</v>
      </c>
      <c r="O42" s="70">
        <f t="shared" si="0"/>
        <v>64.099999999999994</v>
      </c>
    </row>
    <row r="43" spans="1:15" ht="15.75" x14ac:dyDescent="0.25">
      <c r="A43" s="72" t="s">
        <v>79</v>
      </c>
      <c r="B43" s="68" t="s">
        <v>207</v>
      </c>
      <c r="C43" s="2" t="s">
        <v>248</v>
      </c>
      <c r="D43" s="2" t="s">
        <v>216</v>
      </c>
      <c r="E43" s="66" t="s">
        <v>297</v>
      </c>
      <c r="F43" s="2">
        <v>19087948</v>
      </c>
      <c r="G43" s="69" t="s">
        <v>230</v>
      </c>
      <c r="H43" s="69" t="s">
        <v>231</v>
      </c>
      <c r="I43" s="69" t="s">
        <v>232</v>
      </c>
      <c r="J43" s="69" t="s">
        <v>233</v>
      </c>
      <c r="K43" s="2" t="s">
        <v>9</v>
      </c>
      <c r="L43" s="16">
        <v>6.59</v>
      </c>
      <c r="M43" s="16">
        <v>132</v>
      </c>
      <c r="N43" s="18">
        <v>870</v>
      </c>
      <c r="O43" s="70">
        <f t="shared" si="0"/>
        <v>65.900000000000006</v>
      </c>
    </row>
    <row r="44" spans="1:15" ht="15.75" x14ac:dyDescent="0.25">
      <c r="A44" s="72" t="s">
        <v>165</v>
      </c>
      <c r="B44" s="68" t="s">
        <v>208</v>
      </c>
      <c r="C44" s="2" t="s">
        <v>248</v>
      </c>
      <c r="D44" s="2" t="s">
        <v>216</v>
      </c>
      <c r="E44" s="66" t="s">
        <v>298</v>
      </c>
      <c r="F44" s="2">
        <v>19087956</v>
      </c>
      <c r="G44" s="69" t="s">
        <v>236</v>
      </c>
      <c r="H44" s="69" t="s">
        <v>237</v>
      </c>
      <c r="I44" s="69" t="s">
        <v>232</v>
      </c>
      <c r="J44" s="69" t="s">
        <v>233</v>
      </c>
      <c r="K44" s="2" t="s">
        <v>9</v>
      </c>
      <c r="L44" s="16">
        <v>5.91</v>
      </c>
      <c r="M44" s="16">
        <v>132</v>
      </c>
      <c r="N44" s="17">
        <v>780</v>
      </c>
      <c r="O44" s="70">
        <f t="shared" si="0"/>
        <v>59.1</v>
      </c>
    </row>
    <row r="45" spans="1:15" ht="15.75" x14ac:dyDescent="0.25">
      <c r="A45" s="72" t="s">
        <v>80</v>
      </c>
      <c r="B45" s="68" t="s">
        <v>207</v>
      </c>
      <c r="C45" s="2" t="s">
        <v>248</v>
      </c>
      <c r="D45" s="2" t="s">
        <v>216</v>
      </c>
      <c r="E45" s="66" t="s">
        <v>299</v>
      </c>
      <c r="F45" s="2">
        <v>19087959</v>
      </c>
      <c r="G45" s="69" t="s">
        <v>230</v>
      </c>
      <c r="H45" s="69" t="s">
        <v>231</v>
      </c>
      <c r="I45" s="69" t="s">
        <v>232</v>
      </c>
      <c r="J45" s="69" t="s">
        <v>240</v>
      </c>
      <c r="K45" s="2" t="s">
        <v>9</v>
      </c>
      <c r="L45" s="16">
        <v>6.61</v>
      </c>
      <c r="M45" s="16">
        <v>132</v>
      </c>
      <c r="N45" s="17">
        <v>872</v>
      </c>
      <c r="O45" s="70">
        <f t="shared" si="0"/>
        <v>66.100000000000009</v>
      </c>
    </row>
    <row r="46" spans="1:15" ht="15.75" x14ac:dyDescent="0.25">
      <c r="A46" s="72" t="s">
        <v>81</v>
      </c>
      <c r="B46" s="68" t="s">
        <v>207</v>
      </c>
      <c r="C46" s="2" t="s">
        <v>248</v>
      </c>
      <c r="D46" s="2" t="s">
        <v>216</v>
      </c>
      <c r="E46" s="66" t="s">
        <v>300</v>
      </c>
      <c r="F46" s="2">
        <v>19087963</v>
      </c>
      <c r="G46" s="2" t="s">
        <v>230</v>
      </c>
      <c r="H46" s="2" t="s">
        <v>242</v>
      </c>
      <c r="I46" s="2" t="s">
        <v>238</v>
      </c>
      <c r="J46" s="2" t="s">
        <v>243</v>
      </c>
      <c r="K46" s="2" t="s">
        <v>9</v>
      </c>
      <c r="L46" s="16">
        <v>6.97</v>
      </c>
      <c r="M46" s="16">
        <v>132</v>
      </c>
      <c r="N46" s="17">
        <v>920</v>
      </c>
      <c r="O46" s="70">
        <f t="shared" si="0"/>
        <v>69.7</v>
      </c>
    </row>
    <row r="47" spans="1:15" ht="15.75" x14ac:dyDescent="0.25">
      <c r="A47" s="72" t="s">
        <v>302</v>
      </c>
      <c r="B47" s="68" t="s">
        <v>208</v>
      </c>
      <c r="C47" s="2" t="s">
        <v>248</v>
      </c>
      <c r="D47" s="2" t="s">
        <v>216</v>
      </c>
      <c r="E47" s="66" t="s">
        <v>303</v>
      </c>
      <c r="F47" s="2">
        <v>19087964</v>
      </c>
      <c r="G47" s="69" t="s">
        <v>230</v>
      </c>
      <c r="H47" s="69" t="s">
        <v>304</v>
      </c>
      <c r="I47" s="69" t="s">
        <v>233</v>
      </c>
      <c r="J47" s="69" t="s">
        <v>243</v>
      </c>
      <c r="K47" s="2" t="s">
        <v>9</v>
      </c>
      <c r="L47" s="16">
        <v>6.29</v>
      </c>
      <c r="M47" s="16">
        <v>132</v>
      </c>
      <c r="N47" s="17">
        <v>830</v>
      </c>
      <c r="O47" s="70">
        <f t="shared" si="0"/>
        <v>62.9</v>
      </c>
    </row>
    <row r="48" spans="1:15" ht="15.75" x14ac:dyDescent="0.25">
      <c r="A48" s="72" t="s">
        <v>82</v>
      </c>
      <c r="B48" s="68" t="s">
        <v>207</v>
      </c>
      <c r="C48" s="2" t="s">
        <v>248</v>
      </c>
      <c r="D48" s="2" t="s">
        <v>216</v>
      </c>
      <c r="E48" s="66" t="s">
        <v>301</v>
      </c>
      <c r="F48" s="2">
        <v>19087969</v>
      </c>
      <c r="G48" s="69" t="s">
        <v>230</v>
      </c>
      <c r="H48" s="69" t="s">
        <v>238</v>
      </c>
      <c r="I48" s="69" t="s">
        <v>233</v>
      </c>
      <c r="J48" s="69" t="s">
        <v>243</v>
      </c>
      <c r="K48" s="2" t="s">
        <v>9</v>
      </c>
      <c r="L48" s="16">
        <v>6.52</v>
      </c>
      <c r="M48" s="16">
        <v>132</v>
      </c>
      <c r="N48" s="17">
        <v>860</v>
      </c>
      <c r="O48" s="70">
        <f t="shared" si="0"/>
        <v>65.199999999999989</v>
      </c>
    </row>
    <row r="49" spans="1:15" ht="15.75" x14ac:dyDescent="0.25">
      <c r="A49" s="72" t="s">
        <v>83</v>
      </c>
      <c r="B49" s="68" t="s">
        <v>207</v>
      </c>
      <c r="C49" s="2" t="s">
        <v>248</v>
      </c>
      <c r="D49" s="2" t="s">
        <v>216</v>
      </c>
      <c r="E49" s="66" t="s">
        <v>306</v>
      </c>
      <c r="F49" s="2">
        <v>19087972</v>
      </c>
      <c r="G49" s="2" t="s">
        <v>230</v>
      </c>
      <c r="H49" s="2" t="s">
        <v>231</v>
      </c>
      <c r="I49" s="2" t="s">
        <v>232</v>
      </c>
      <c r="J49" s="2" t="s">
        <v>240</v>
      </c>
      <c r="K49" s="2" t="s">
        <v>9</v>
      </c>
      <c r="L49" s="16">
        <v>6.27</v>
      </c>
      <c r="M49" s="16">
        <v>132</v>
      </c>
      <c r="N49" s="17">
        <v>828</v>
      </c>
      <c r="O49" s="70">
        <f t="shared" si="0"/>
        <v>62.699999999999996</v>
      </c>
    </row>
    <row r="50" spans="1:15" ht="15.75" x14ac:dyDescent="0.25">
      <c r="A50" s="72" t="s">
        <v>84</v>
      </c>
      <c r="B50" s="68" t="s">
        <v>207</v>
      </c>
      <c r="C50" s="2" t="s">
        <v>248</v>
      </c>
      <c r="D50" s="2" t="s">
        <v>216</v>
      </c>
      <c r="E50" s="66" t="s">
        <v>305</v>
      </c>
      <c r="F50" s="2">
        <v>19087973</v>
      </c>
      <c r="G50" s="69" t="s">
        <v>230</v>
      </c>
      <c r="H50" s="69" t="s">
        <v>242</v>
      </c>
      <c r="I50" s="69" t="s">
        <v>232</v>
      </c>
      <c r="J50" s="69" t="s">
        <v>240</v>
      </c>
      <c r="K50" s="2" t="s">
        <v>9</v>
      </c>
      <c r="L50" s="16">
        <v>6.44</v>
      </c>
      <c r="M50" s="16">
        <v>132</v>
      </c>
      <c r="N50" s="17">
        <v>850</v>
      </c>
      <c r="O50" s="70">
        <f t="shared" si="0"/>
        <v>64.400000000000006</v>
      </c>
    </row>
    <row r="51" spans="1:15" ht="15.75" x14ac:dyDescent="0.25">
      <c r="A51" s="72" t="s">
        <v>85</v>
      </c>
      <c r="B51" s="68" t="s">
        <v>207</v>
      </c>
      <c r="C51" s="2" t="s">
        <v>248</v>
      </c>
      <c r="D51" s="2" t="s">
        <v>216</v>
      </c>
      <c r="E51" s="66" t="s">
        <v>309</v>
      </c>
      <c r="F51" s="2">
        <v>19087976</v>
      </c>
      <c r="G51" s="69" t="s">
        <v>230</v>
      </c>
      <c r="H51" s="69" t="s">
        <v>231</v>
      </c>
      <c r="I51" s="69" t="s">
        <v>232</v>
      </c>
      <c r="J51" s="69" t="s">
        <v>238</v>
      </c>
      <c r="K51" s="2" t="s">
        <v>9</v>
      </c>
      <c r="L51" s="16">
        <v>6.62</v>
      </c>
      <c r="M51" s="16">
        <v>132</v>
      </c>
      <c r="N51" s="17">
        <v>874</v>
      </c>
      <c r="O51" s="70">
        <f t="shared" si="0"/>
        <v>66.2</v>
      </c>
    </row>
    <row r="52" spans="1:15" ht="15.75" x14ac:dyDescent="0.25">
      <c r="A52" s="72" t="s">
        <v>86</v>
      </c>
      <c r="B52" s="68" t="s">
        <v>207</v>
      </c>
      <c r="C52" s="2" t="s">
        <v>248</v>
      </c>
      <c r="D52" s="2" t="s">
        <v>216</v>
      </c>
      <c r="E52" s="66" t="s">
        <v>307</v>
      </c>
      <c r="F52" s="2">
        <v>19087979</v>
      </c>
      <c r="G52" s="2" t="s">
        <v>237</v>
      </c>
      <c r="H52" s="2" t="s">
        <v>308</v>
      </c>
      <c r="I52" s="2" t="s">
        <v>231</v>
      </c>
      <c r="J52" s="2" t="s">
        <v>233</v>
      </c>
      <c r="K52" s="2" t="s">
        <v>9</v>
      </c>
      <c r="L52" s="16">
        <v>7.48</v>
      </c>
      <c r="M52" s="16">
        <v>132</v>
      </c>
      <c r="N52" s="17">
        <v>988</v>
      </c>
      <c r="O52" s="70">
        <f t="shared" si="0"/>
        <v>74.800000000000011</v>
      </c>
    </row>
    <row r="53" spans="1:15" ht="15.75" x14ac:dyDescent="0.25">
      <c r="A53" s="72" t="s">
        <v>87</v>
      </c>
      <c r="B53" s="68" t="s">
        <v>207</v>
      </c>
      <c r="C53" s="2" t="s">
        <v>248</v>
      </c>
      <c r="D53" s="2" t="s">
        <v>216</v>
      </c>
      <c r="E53" s="66" t="s">
        <v>310</v>
      </c>
      <c r="F53" s="2">
        <v>19087982</v>
      </c>
      <c r="G53" s="2" t="s">
        <v>230</v>
      </c>
      <c r="H53" s="2" t="s">
        <v>238</v>
      </c>
      <c r="I53" s="2" t="s">
        <v>233</v>
      </c>
      <c r="J53" s="2" t="s">
        <v>243</v>
      </c>
      <c r="K53" s="2" t="s">
        <v>9</v>
      </c>
      <c r="L53" s="16">
        <v>6.3</v>
      </c>
      <c r="M53" s="16">
        <v>132</v>
      </c>
      <c r="N53" s="17">
        <v>832</v>
      </c>
      <c r="O53" s="70">
        <f t="shared" si="0"/>
        <v>63</v>
      </c>
    </row>
    <row r="54" spans="1:15" ht="15.75" x14ac:dyDescent="0.25">
      <c r="A54" s="72" t="s">
        <v>311</v>
      </c>
      <c r="B54" s="68" t="s">
        <v>208</v>
      </c>
      <c r="C54" s="2" t="s">
        <v>248</v>
      </c>
      <c r="D54" s="2" t="s">
        <v>216</v>
      </c>
      <c r="E54" s="66" t="s">
        <v>312</v>
      </c>
      <c r="F54" s="2">
        <v>19087980</v>
      </c>
      <c r="G54" s="2" t="s">
        <v>230</v>
      </c>
      <c r="H54" s="2" t="s">
        <v>242</v>
      </c>
      <c r="I54" s="2" t="s">
        <v>233</v>
      </c>
      <c r="J54" s="2" t="s">
        <v>243</v>
      </c>
      <c r="K54" s="2" t="s">
        <v>9</v>
      </c>
      <c r="L54" s="16">
        <v>6.2</v>
      </c>
      <c r="M54" s="16">
        <v>132</v>
      </c>
      <c r="N54" s="17">
        <v>818</v>
      </c>
      <c r="O54" s="70">
        <f t="shared" si="0"/>
        <v>62</v>
      </c>
    </row>
    <row r="55" spans="1:15" ht="15.75" x14ac:dyDescent="0.25">
      <c r="A55" s="72" t="s">
        <v>313</v>
      </c>
      <c r="B55" s="68" t="s">
        <v>208</v>
      </c>
      <c r="C55" s="2" t="s">
        <v>248</v>
      </c>
      <c r="D55" s="2" t="s">
        <v>216</v>
      </c>
      <c r="E55" s="66" t="s">
        <v>314</v>
      </c>
      <c r="F55" s="2">
        <v>19087985</v>
      </c>
      <c r="G55" s="2" t="s">
        <v>230</v>
      </c>
      <c r="H55" s="2" t="s">
        <v>242</v>
      </c>
      <c r="I55" s="2" t="s">
        <v>232</v>
      </c>
      <c r="J55" s="2" t="s">
        <v>290</v>
      </c>
      <c r="K55" s="2" t="s">
        <v>9</v>
      </c>
      <c r="L55" s="16">
        <v>6.76</v>
      </c>
      <c r="M55" s="16">
        <v>132</v>
      </c>
      <c r="N55" s="17">
        <v>892</v>
      </c>
      <c r="O55" s="70">
        <f t="shared" si="0"/>
        <v>67.599999999999994</v>
      </c>
    </row>
    <row r="56" spans="1:15" ht="15.75" x14ac:dyDescent="0.25">
      <c r="A56" s="72" t="s">
        <v>198</v>
      </c>
      <c r="B56" s="68" t="s">
        <v>208</v>
      </c>
      <c r="C56" s="2" t="s">
        <v>248</v>
      </c>
      <c r="D56" s="2" t="s">
        <v>216</v>
      </c>
      <c r="E56" s="66" t="s">
        <v>315</v>
      </c>
      <c r="F56" s="2">
        <v>19087984</v>
      </c>
      <c r="G56" s="69" t="s">
        <v>230</v>
      </c>
      <c r="H56" s="69" t="s">
        <v>242</v>
      </c>
      <c r="I56" s="69" t="s">
        <v>233</v>
      </c>
      <c r="J56" s="69" t="s">
        <v>243</v>
      </c>
      <c r="K56" s="2" t="s">
        <v>9</v>
      </c>
      <c r="L56" s="16">
        <v>6.7</v>
      </c>
      <c r="M56" s="16">
        <v>132</v>
      </c>
      <c r="N56" s="17">
        <v>884</v>
      </c>
      <c r="O56" s="70">
        <f t="shared" si="0"/>
        <v>67</v>
      </c>
    </row>
    <row r="57" spans="1:15" ht="15.75" x14ac:dyDescent="0.25">
      <c r="A57" s="72" t="s">
        <v>317</v>
      </c>
      <c r="B57" s="68" t="s">
        <v>208</v>
      </c>
      <c r="C57" s="2" t="s">
        <v>248</v>
      </c>
      <c r="D57" s="2" t="s">
        <v>216</v>
      </c>
      <c r="E57" s="66" t="s">
        <v>318</v>
      </c>
      <c r="F57" s="2">
        <v>19087996</v>
      </c>
      <c r="G57" s="69" t="s">
        <v>230</v>
      </c>
      <c r="H57" s="69" t="s">
        <v>242</v>
      </c>
      <c r="I57" s="69" t="s">
        <v>238</v>
      </c>
      <c r="J57" s="69" t="s">
        <v>243</v>
      </c>
      <c r="K57" s="2" t="s">
        <v>9</v>
      </c>
      <c r="L57" s="16">
        <v>6.24</v>
      </c>
      <c r="M57" s="16">
        <v>132</v>
      </c>
      <c r="N57" s="17">
        <v>824</v>
      </c>
      <c r="O57" s="70">
        <f t="shared" si="0"/>
        <v>62.400000000000006</v>
      </c>
    </row>
    <row r="58" spans="1:15" ht="15.75" x14ac:dyDescent="0.25">
      <c r="A58" s="72" t="s">
        <v>320</v>
      </c>
      <c r="B58" s="68" t="s">
        <v>208</v>
      </c>
      <c r="C58" s="2" t="s">
        <v>248</v>
      </c>
      <c r="D58" s="2" t="s">
        <v>216</v>
      </c>
      <c r="E58" s="66" t="s">
        <v>321</v>
      </c>
      <c r="F58" s="2">
        <v>19088000</v>
      </c>
      <c r="G58" s="69" t="s">
        <v>230</v>
      </c>
      <c r="H58" s="69" t="s">
        <v>242</v>
      </c>
      <c r="I58" s="69" t="s">
        <v>231</v>
      </c>
      <c r="J58" s="69" t="s">
        <v>232</v>
      </c>
      <c r="K58" s="2" t="s">
        <v>9</v>
      </c>
      <c r="L58" s="16">
        <v>6.74</v>
      </c>
      <c r="M58" s="16">
        <v>132</v>
      </c>
      <c r="N58" s="17">
        <v>890</v>
      </c>
      <c r="O58" s="70">
        <f t="shared" si="0"/>
        <v>67.400000000000006</v>
      </c>
    </row>
    <row r="59" spans="1:15" ht="15.75" x14ac:dyDescent="0.25">
      <c r="A59" s="72" t="s">
        <v>199</v>
      </c>
      <c r="B59" s="68" t="s">
        <v>208</v>
      </c>
      <c r="C59" s="2" t="s">
        <v>248</v>
      </c>
      <c r="D59" s="2" t="s">
        <v>216</v>
      </c>
      <c r="E59" s="66" t="s">
        <v>319</v>
      </c>
      <c r="F59" s="2">
        <v>19088006</v>
      </c>
      <c r="G59" s="69" t="s">
        <v>230</v>
      </c>
      <c r="H59" s="69" t="s">
        <v>231</v>
      </c>
      <c r="I59" s="69" t="s">
        <v>232</v>
      </c>
      <c r="J59" s="69" t="s">
        <v>233</v>
      </c>
      <c r="K59" s="2" t="s">
        <v>9</v>
      </c>
      <c r="L59" s="16">
        <v>6.62</v>
      </c>
      <c r="M59" s="16">
        <v>132</v>
      </c>
      <c r="N59" s="17">
        <v>874</v>
      </c>
      <c r="O59" s="70">
        <f t="shared" si="0"/>
        <v>66.2</v>
      </c>
    </row>
    <row r="60" spans="1:15" ht="15.75" x14ac:dyDescent="0.25">
      <c r="A60" s="72" t="s">
        <v>322</v>
      </c>
      <c r="B60" s="68" t="s">
        <v>208</v>
      </c>
      <c r="C60" s="2" t="s">
        <v>248</v>
      </c>
      <c r="D60" s="2" t="s">
        <v>216</v>
      </c>
      <c r="E60" s="66" t="s">
        <v>323</v>
      </c>
      <c r="F60" s="2">
        <v>19088012</v>
      </c>
      <c r="G60" s="69" t="s">
        <v>230</v>
      </c>
      <c r="H60" s="69" t="s">
        <v>231</v>
      </c>
      <c r="I60" s="69" t="s">
        <v>232</v>
      </c>
      <c r="J60" s="69" t="s">
        <v>290</v>
      </c>
      <c r="K60" s="2" t="s">
        <v>9</v>
      </c>
      <c r="L60" s="16">
        <v>6.88</v>
      </c>
      <c r="M60" s="16">
        <v>132</v>
      </c>
      <c r="N60" s="17">
        <v>908</v>
      </c>
      <c r="O60" s="70">
        <f t="shared" si="0"/>
        <v>68.8</v>
      </c>
    </row>
    <row r="67" spans="3:5" ht="15.75" thickBot="1" x14ac:dyDescent="0.3"/>
    <row r="68" spans="3:5" x14ac:dyDescent="0.25">
      <c r="C68" s="77" t="s">
        <v>324</v>
      </c>
      <c r="D68" s="80" t="s">
        <v>325</v>
      </c>
      <c r="E68" s="75" t="s">
        <v>331</v>
      </c>
    </row>
    <row r="69" spans="3:5" x14ac:dyDescent="0.25">
      <c r="C69" s="78" t="s">
        <v>327</v>
      </c>
      <c r="D69" s="81" t="s">
        <v>325</v>
      </c>
      <c r="E69" s="76" t="s">
        <v>332</v>
      </c>
    </row>
    <row r="70" spans="3:5" ht="15.75" thickBot="1" x14ac:dyDescent="0.3">
      <c r="C70" s="79" t="s">
        <v>329</v>
      </c>
      <c r="D70" s="82" t="s">
        <v>325</v>
      </c>
      <c r="E70" s="74" t="s">
        <v>333</v>
      </c>
    </row>
  </sheetData>
  <mergeCells count="12">
    <mergeCell ref="L2:L3"/>
    <mergeCell ref="M2:M3"/>
    <mergeCell ref="N2:N3"/>
    <mergeCell ref="A1:O1"/>
    <mergeCell ref="A2:A3"/>
    <mergeCell ref="B2:B3"/>
    <mergeCell ref="C2:C3"/>
    <mergeCell ref="F2:F3"/>
    <mergeCell ref="O2:O3"/>
    <mergeCell ref="G2:J2"/>
    <mergeCell ref="K2:K3"/>
    <mergeCell ref="D2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Final Result Programme Wise</vt:lpstr>
      <vt:lpstr>RESULT MAJ 2023</vt:lpstr>
      <vt:lpstr>RESULT B. COM 2023 </vt:lpstr>
      <vt:lpstr>RESULT GEN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BKBC</cp:lastModifiedBy>
  <dcterms:created xsi:type="dcterms:W3CDTF">2021-12-10T04:51:51Z</dcterms:created>
  <dcterms:modified xsi:type="dcterms:W3CDTF">2023-04-04T06:26:40Z</dcterms:modified>
</cp:coreProperties>
</file>